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takah\Desktop\"/>
    </mc:Choice>
  </mc:AlternateContent>
  <xr:revisionPtr revIDLastSave="0" documentId="8_{A992A2D1-085D-4217-965D-6A951432EE5A}" xr6:coauthVersionLast="47" xr6:coauthVersionMax="47" xr10:uidLastSave="{00000000-0000-0000-0000-000000000000}"/>
  <bookViews>
    <workbookView xWindow="0" yWindow="720" windowWidth="19200" windowHeight="10080" tabRatio="700" xr2:uid="{FA3BE4DA-AB40-4CDF-8710-4D4EA43A4067}"/>
  </bookViews>
  <sheets>
    <sheet name="R6_成果報告書様式②-1支出報告_1.1版" sheetId="1" r:id="rId1"/>
    <sheet name="R6_成果報告書様式②-1支出報告_1.1版（記入例）" sheetId="2" r:id="rId2"/>
    <sheet name="R6_支出報告記入方法_1版" sheetId="3" r:id="rId3"/>
    <sheet name="R6_成果報告書様式②-2継続助成での支出実績_1版" sheetId="4" r:id="rId4"/>
    <sheet name="R6_成果報告書様継続助成での支出実績_05（記入例）"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2" l="1"/>
  <c r="F17" i="2"/>
  <c r="F15" i="2"/>
  <c r="F19" i="2"/>
  <c r="F24" i="5" l="1"/>
  <c r="F23" i="5"/>
  <c r="F22" i="5"/>
  <c r="E21" i="5"/>
  <c r="D21" i="5"/>
  <c r="C21" i="5"/>
  <c r="F21" i="5" s="1"/>
  <c r="F20" i="5"/>
  <c r="F19" i="5"/>
  <c r="E18" i="5"/>
  <c r="D18" i="5"/>
  <c r="C18" i="5"/>
  <c r="F17" i="5"/>
  <c r="F16" i="5"/>
  <c r="F15" i="5"/>
  <c r="F14" i="5"/>
  <c r="E13" i="5"/>
  <c r="D13" i="5"/>
  <c r="C13" i="5"/>
  <c r="F12" i="5"/>
  <c r="F11" i="5"/>
  <c r="F10" i="5"/>
  <c r="E9" i="5"/>
  <c r="D9" i="5"/>
  <c r="C9" i="5"/>
  <c r="F8" i="5"/>
  <c r="F7" i="5"/>
  <c r="F6" i="5"/>
  <c r="F5" i="5"/>
  <c r="F4" i="5"/>
  <c r="E3" i="5"/>
  <c r="D3" i="5"/>
  <c r="C3" i="5"/>
  <c r="E21" i="4"/>
  <c r="D21" i="4"/>
  <c r="F24" i="4"/>
  <c r="F23" i="4"/>
  <c r="F22" i="4"/>
  <c r="F20" i="4"/>
  <c r="F19" i="4"/>
  <c r="F17" i="4"/>
  <c r="F16" i="4"/>
  <c r="F15" i="4"/>
  <c r="F14" i="4"/>
  <c r="F12" i="4"/>
  <c r="F11" i="4"/>
  <c r="F10" i="4"/>
  <c r="F8" i="4"/>
  <c r="F7" i="4"/>
  <c r="F6" i="4"/>
  <c r="F5" i="4"/>
  <c r="F4" i="4"/>
  <c r="E18" i="4"/>
  <c r="D18" i="4"/>
  <c r="E13" i="4"/>
  <c r="D13" i="4"/>
  <c r="E9" i="4"/>
  <c r="D9" i="4"/>
  <c r="E3" i="4"/>
  <c r="D3" i="4"/>
  <c r="C21" i="4"/>
  <c r="C18" i="4"/>
  <c r="C13" i="4"/>
  <c r="C9" i="4"/>
  <c r="C3" i="4"/>
  <c r="E36" i="2"/>
  <c r="E35" i="2"/>
  <c r="E34" i="2"/>
  <c r="E32" i="2"/>
  <c r="E31" i="2"/>
  <c r="E29" i="2"/>
  <c r="E28" i="2"/>
  <c r="E27" i="2"/>
  <c r="E26" i="2"/>
  <c r="E24" i="2"/>
  <c r="E23" i="2"/>
  <c r="E22" i="2"/>
  <c r="E20" i="2"/>
  <c r="E19" i="2"/>
  <c r="E18" i="2"/>
  <c r="E16" i="2"/>
  <c r="E14" i="2"/>
  <c r="E13" i="2"/>
  <c r="E12" i="2"/>
  <c r="E11" i="2"/>
  <c r="E10" i="2"/>
  <c r="E9" i="2"/>
  <c r="E8" i="2"/>
  <c r="E36" i="1"/>
  <c r="E35" i="1"/>
  <c r="E34" i="1"/>
  <c r="E32" i="1"/>
  <c r="E31" i="1"/>
  <c r="E29" i="1"/>
  <c r="E28" i="1"/>
  <c r="E27" i="1"/>
  <c r="E26" i="1"/>
  <c r="E24" i="1"/>
  <c r="E23" i="1"/>
  <c r="E22" i="1"/>
  <c r="E20" i="1"/>
  <c r="E19" i="1"/>
  <c r="E18" i="1"/>
  <c r="E16" i="1"/>
  <c r="E15" i="1"/>
  <c r="E14" i="1"/>
  <c r="E13" i="1"/>
  <c r="E12" i="1"/>
  <c r="E10" i="1"/>
  <c r="E9" i="1"/>
  <c r="E8" i="1"/>
  <c r="E21" i="1" l="1"/>
  <c r="E7" i="1"/>
  <c r="E17" i="1"/>
  <c r="E33" i="1"/>
  <c r="E11" i="1"/>
  <c r="E25" i="1"/>
  <c r="C25" i="5"/>
  <c r="F13" i="5"/>
  <c r="E25" i="5"/>
  <c r="F9" i="5"/>
  <c r="F18" i="5"/>
  <c r="F13" i="4"/>
  <c r="F18" i="4"/>
  <c r="D25" i="5"/>
  <c r="F3" i="5"/>
  <c r="F9" i="4"/>
  <c r="F3" i="4"/>
  <c r="E25" i="4"/>
  <c r="F21" i="4"/>
  <c r="D25" i="4"/>
  <c r="C25" i="4"/>
  <c r="E30" i="2"/>
  <c r="E25" i="2"/>
  <c r="E17" i="2"/>
  <c r="E30" i="1"/>
  <c r="E7" i="2"/>
  <c r="E21" i="2"/>
  <c r="E33" i="2"/>
  <c r="E15" i="2"/>
  <c r="E6" i="1" l="1"/>
  <c r="E37" i="1" s="1"/>
  <c r="F25" i="5"/>
  <c r="G24" i="5" s="1"/>
  <c r="G8" i="5"/>
  <c r="G7" i="5"/>
  <c r="G22" i="5"/>
  <c r="G6" i="5"/>
  <c r="G20" i="5"/>
  <c r="G5" i="5"/>
  <c r="G19" i="5"/>
  <c r="G17" i="5"/>
  <c r="G16" i="5"/>
  <c r="G15" i="5"/>
  <c r="G12" i="5"/>
  <c r="G10" i="5"/>
  <c r="G4" i="5"/>
  <c r="G18" i="5"/>
  <c r="G21" i="5"/>
  <c r="G13" i="5"/>
  <c r="G9" i="5"/>
  <c r="G3" i="5"/>
  <c r="F25" i="4"/>
  <c r="E6" i="2"/>
  <c r="E37" i="2" s="1"/>
  <c r="F20" i="1" l="1"/>
  <c r="F17" i="1"/>
  <c r="F15" i="1"/>
  <c r="F21" i="1"/>
  <c r="F19" i="1"/>
  <c r="G11" i="5"/>
  <c r="G23" i="5"/>
  <c r="G14" i="5"/>
  <c r="G13" i="4"/>
  <c r="G24" i="4"/>
  <c r="G8" i="4"/>
  <c r="G23" i="4"/>
  <c r="G7" i="4"/>
  <c r="G22" i="4"/>
  <c r="G6" i="4"/>
  <c r="G20" i="4"/>
  <c r="G19" i="4"/>
  <c r="G4" i="4"/>
  <c r="G17" i="4"/>
  <c r="G16" i="4"/>
  <c r="G15" i="4"/>
  <c r="G14" i="4"/>
  <c r="G12" i="4"/>
  <c r="G11" i="4"/>
  <c r="G10" i="4"/>
  <c r="G5" i="4"/>
  <c r="G25" i="5"/>
  <c r="F16" i="1"/>
  <c r="F23" i="1"/>
  <c r="F31" i="1"/>
  <c r="F34" i="1"/>
  <c r="F33" i="1"/>
  <c r="F27" i="1"/>
  <c r="F8" i="1"/>
  <c r="F13" i="1"/>
  <c r="F25" i="1"/>
  <c r="F29" i="1"/>
  <c r="F9" i="1"/>
  <c r="F30" i="1"/>
  <c r="F10" i="1"/>
  <c r="F12" i="1"/>
  <c r="F14" i="1"/>
  <c r="F18" i="1"/>
  <c r="F37" i="1"/>
  <c r="F26" i="1"/>
  <c r="F24" i="1"/>
  <c r="F22" i="1"/>
  <c r="F28" i="1"/>
  <c r="F35" i="1"/>
  <c r="F32" i="1"/>
  <c r="F6" i="1"/>
  <c r="F36" i="1"/>
  <c r="G18" i="4"/>
  <c r="G3" i="4"/>
  <c r="G21" i="4"/>
  <c r="G9" i="4"/>
  <c r="F21" i="2"/>
  <c r="F33" i="2"/>
  <c r="F35" i="2"/>
  <c r="F29" i="2"/>
  <c r="F23" i="2"/>
  <c r="F9" i="2"/>
  <c r="F37" i="2"/>
  <c r="F24" i="2"/>
  <c r="F14" i="2"/>
  <c r="F18" i="2"/>
  <c r="F22" i="2"/>
  <c r="F26" i="2"/>
  <c r="F31" i="2"/>
  <c r="F12" i="2"/>
  <c r="F13" i="2"/>
  <c r="F25" i="2"/>
  <c r="F30" i="2"/>
  <c r="F27" i="2"/>
  <c r="F34" i="2"/>
  <c r="F28" i="2"/>
  <c r="F36" i="2"/>
  <c r="F16" i="2"/>
  <c r="F32" i="2"/>
  <c r="F8" i="2"/>
  <c r="F10" i="2"/>
  <c r="F6" i="2"/>
  <c r="F7" i="1" l="1"/>
  <c r="F11" i="1"/>
  <c r="G25" i="4"/>
  <c r="F11" i="2"/>
  <c r="F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福士義幸</author>
  </authors>
  <commentList>
    <comment ref="B3" authorId="0" shapeId="0" xr:uid="{0CDB6932-7913-4DE5-976C-2397823B66EE}">
      <text>
        <r>
          <rPr>
            <b/>
            <sz val="9"/>
            <color indexed="81"/>
            <rFont val="MS P ゴシック"/>
            <family val="3"/>
            <charset val="128"/>
          </rPr>
          <t>出納責任者名を記入してください。</t>
        </r>
      </text>
    </comment>
    <comment ref="E3" authorId="0" shapeId="0" xr:uid="{DF3DD8EE-C83E-4B0C-951E-B098C761DF81}">
      <text>
        <r>
          <rPr>
            <b/>
            <sz val="9"/>
            <color indexed="81"/>
            <rFont val="MS P ゴシック"/>
            <family val="3"/>
            <charset val="128"/>
          </rPr>
          <t>部署名を記入してください。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福士義幸</author>
  </authors>
  <commentList>
    <comment ref="B3" authorId="0" shapeId="0" xr:uid="{7DBA05CC-E3B6-41C0-9C33-4314FB5AC419}">
      <text>
        <r>
          <rPr>
            <b/>
            <sz val="9"/>
            <color indexed="81"/>
            <rFont val="MS P ゴシック"/>
            <family val="3"/>
            <charset val="128"/>
          </rPr>
          <t>出納責任者名を記入してください。</t>
        </r>
      </text>
    </comment>
    <comment ref="E3" authorId="0" shapeId="0" xr:uid="{435C83B1-9807-49F4-9EB6-3679F0A444D5}">
      <text>
        <r>
          <rPr>
            <b/>
            <sz val="9"/>
            <color indexed="81"/>
            <rFont val="MS P ゴシック"/>
            <family val="3"/>
            <charset val="128"/>
          </rPr>
          <t>部署名を記入してください。</t>
        </r>
      </text>
    </comment>
    <comment ref="C8" authorId="0" shapeId="0" xr:uid="{2AF9411F-9461-4EE5-BEDB-D8215EB03C1B}">
      <text>
        <r>
          <rPr>
            <b/>
            <sz val="9"/>
            <color indexed="81"/>
            <rFont val="MS P ゴシック"/>
            <family val="3"/>
            <charset val="128"/>
          </rPr>
          <t>支出した費用を記入してください。</t>
        </r>
      </text>
    </comment>
    <comment ref="D8" authorId="0" shapeId="0" xr:uid="{986DC61E-BBFC-48AF-92B9-981F490421DE}">
      <text>
        <r>
          <rPr>
            <b/>
            <sz val="9"/>
            <color indexed="81"/>
            <rFont val="MS P ゴシック"/>
            <family val="3"/>
            <charset val="128"/>
          </rPr>
          <t>購入した個数、案件数などを記入してください。
単価が異なる場合は1として合計金額を記入し、下段の備考欄に内訳を記載してください。</t>
        </r>
      </text>
    </comment>
    <comment ref="G8" authorId="0" shapeId="0" xr:uid="{9B443D6C-CC59-4284-B8CD-490EC3EDEC93}">
      <text>
        <r>
          <rPr>
            <b/>
            <sz val="9"/>
            <color indexed="81"/>
            <rFont val="MS P ゴシック"/>
            <family val="3"/>
            <charset val="128"/>
          </rPr>
          <t>必要に応じて内訳などを記載してください（下記備考欄または別表での記載も可）。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福士義幸</author>
  </authors>
  <commentList>
    <comment ref="C4" authorId="0" shapeId="0" xr:uid="{5FDB9213-7B58-4A08-B8BA-71FBBD86C976}">
      <text>
        <r>
          <rPr>
            <b/>
            <sz val="9"/>
            <color indexed="81"/>
            <rFont val="MS P ゴシック"/>
            <family val="3"/>
            <charset val="128"/>
          </rPr>
          <t>支出報告書式よりピンク色のセルの数値を記入してください。</t>
        </r>
      </text>
    </comment>
  </commentList>
</comments>
</file>

<file path=xl/sharedStrings.xml><?xml version="1.0" encoding="utf-8"?>
<sst xmlns="http://schemas.openxmlformats.org/spreadsheetml/2006/main" count="285" uniqueCount="125">
  <si>
    <t>支出報告</t>
    <rPh sb="0" eb="2">
      <t>シシュツ</t>
    </rPh>
    <phoneticPr fontId="2"/>
  </si>
  <si>
    <t>（部署名）</t>
    <rPh sb="1" eb="4">
      <t>ブショメイ</t>
    </rPh>
    <phoneticPr fontId="2"/>
  </si>
  <si>
    <t>助成金額（円）</t>
    <rPh sb="0" eb="2">
      <t>ジョセイ</t>
    </rPh>
    <rPh sb="5" eb="6">
      <t>エン</t>
    </rPh>
    <phoneticPr fontId="2"/>
  </si>
  <si>
    <t>比率</t>
  </si>
  <si>
    <t>備考</t>
  </si>
  <si>
    <t>単価</t>
  </si>
  <si>
    <t>数量</t>
  </si>
  <si>
    <t>金額</t>
    <rPh sb="0" eb="2">
      <t>キンガク</t>
    </rPh>
    <phoneticPr fontId="2"/>
  </si>
  <si>
    <t xml:space="preserve">A. </t>
  </si>
  <si>
    <t>研究のための費用</t>
  </si>
  <si>
    <t>①</t>
  </si>
  <si>
    <t>装置・機器・パソコン等の購入費</t>
    <phoneticPr fontId="2"/>
  </si>
  <si>
    <t>装置</t>
    <phoneticPr fontId="2"/>
  </si>
  <si>
    <t>機器</t>
    <phoneticPr fontId="2"/>
  </si>
  <si>
    <t>パソコン</t>
    <phoneticPr fontId="2"/>
  </si>
  <si>
    <t>②</t>
  </si>
  <si>
    <t>器具・試薬・消耗品等の購入費</t>
  </si>
  <si>
    <t>器具</t>
    <phoneticPr fontId="2"/>
  </si>
  <si>
    <t>機材・試薬</t>
    <phoneticPr fontId="2"/>
  </si>
  <si>
    <t>消耗品</t>
    <phoneticPr fontId="2"/>
  </si>
  <si>
    <t>③</t>
  </si>
  <si>
    <t>ソフトウェア・文献等の購入費</t>
  </si>
  <si>
    <t>ソフト類・文献類</t>
    <phoneticPr fontId="2"/>
  </si>
  <si>
    <t>④</t>
  </si>
  <si>
    <t>研究発表論文等の製作費</t>
  </si>
  <si>
    <t>翻訳代</t>
    <phoneticPr fontId="2"/>
  </si>
  <si>
    <t>印刷・製本代</t>
    <phoneticPr fontId="2"/>
  </si>
  <si>
    <t>⑤</t>
    <phoneticPr fontId="2"/>
  </si>
  <si>
    <t>その他研究のための費用</t>
    <rPh sb="2" eb="3">
      <t>タ</t>
    </rPh>
    <rPh sb="3" eb="5">
      <t>ケンキュウ</t>
    </rPh>
    <rPh sb="9" eb="11">
      <t>ヒヨウ</t>
    </rPh>
    <phoneticPr fontId="2"/>
  </si>
  <si>
    <t xml:space="preserve">B. </t>
  </si>
  <si>
    <t>調査活動のための費用</t>
  </si>
  <si>
    <t>調査活動のための移動費用</t>
    <rPh sb="0" eb="2">
      <t>チョウサ</t>
    </rPh>
    <rPh sb="2" eb="4">
      <t>カツドウ</t>
    </rPh>
    <rPh sb="8" eb="12">
      <t>イドウヒヨウ</t>
    </rPh>
    <phoneticPr fontId="2"/>
  </si>
  <si>
    <t>調査委託費/協力者への謝礼</t>
    <rPh sb="4" eb="5">
      <t>ヒ</t>
    </rPh>
    <phoneticPr fontId="2"/>
  </si>
  <si>
    <t>③</t>
    <phoneticPr fontId="2"/>
  </si>
  <si>
    <t>その他調査活動のための費用</t>
    <rPh sb="2" eb="3">
      <t>タ</t>
    </rPh>
    <rPh sb="3" eb="5">
      <t>チョウサ</t>
    </rPh>
    <rPh sb="5" eb="7">
      <t>カツドウ</t>
    </rPh>
    <rPh sb="11" eb="13">
      <t>ヒヨウ</t>
    </rPh>
    <phoneticPr fontId="2"/>
  </si>
  <si>
    <t xml:space="preserve">C. </t>
  </si>
  <si>
    <t>展示会・セミナー等の開催/参加費用</t>
    <phoneticPr fontId="2"/>
  </si>
  <si>
    <t>展示会毎の費用</t>
    <rPh sb="5" eb="7">
      <t>ヒヨウ</t>
    </rPh>
    <phoneticPr fontId="2"/>
  </si>
  <si>
    <t>勉強会・セミナー毎の費用</t>
    <rPh sb="10" eb="12">
      <t>ヒヨウ</t>
    </rPh>
    <phoneticPr fontId="2"/>
  </si>
  <si>
    <t>④</t>
    <phoneticPr fontId="2"/>
  </si>
  <si>
    <t>その他展示会・セミナー等の開催/参加費用</t>
    <rPh sb="2" eb="3">
      <t>タ</t>
    </rPh>
    <phoneticPr fontId="2"/>
  </si>
  <si>
    <t xml:space="preserve">D. </t>
  </si>
  <si>
    <t>学会に参加するための費用</t>
  </si>
  <si>
    <t>①</t>
    <phoneticPr fontId="2"/>
  </si>
  <si>
    <t>②</t>
    <phoneticPr fontId="2"/>
  </si>
  <si>
    <t>その他学会にかかる費用</t>
    <rPh sb="2" eb="3">
      <t>タ</t>
    </rPh>
    <rPh sb="3" eb="5">
      <t>ガッカイ</t>
    </rPh>
    <rPh sb="9" eb="11">
      <t>ヒヨウ</t>
    </rPh>
    <phoneticPr fontId="2"/>
  </si>
  <si>
    <t xml:space="preserve">E. </t>
  </si>
  <si>
    <t>その他（間接経費等）</t>
    <phoneticPr fontId="2"/>
  </si>
  <si>
    <t>間接経費</t>
  </si>
  <si>
    <t>事務用品等の購入費</t>
  </si>
  <si>
    <t>その他</t>
    <phoneticPr fontId="2"/>
  </si>
  <si>
    <t>支出計画</t>
  </si>
  <si>
    <t>合計（円）</t>
    <rPh sb="3" eb="4">
      <t>エン</t>
    </rPh>
    <phoneticPr fontId="2"/>
  </si>
  <si>
    <t>黄色のセル：入力可</t>
    <rPh sb="6" eb="9">
      <t>ニュウリョクカ</t>
    </rPh>
    <phoneticPr fontId="2"/>
  </si>
  <si>
    <t>記入方法</t>
  </si>
  <si>
    <t>事務用品その他購入品があれば記入。</t>
    <rPh sb="9" eb="10">
      <t>ヒン</t>
    </rPh>
    <phoneticPr fontId="2"/>
  </si>
  <si>
    <t>Ａ－①</t>
    <phoneticPr fontId="2"/>
  </si>
  <si>
    <t>Ａ－②</t>
    <phoneticPr fontId="2"/>
  </si>
  <si>
    <t>Ａ－③</t>
    <phoneticPr fontId="2"/>
  </si>
  <si>
    <t>Ａ－④</t>
    <phoneticPr fontId="2"/>
  </si>
  <si>
    <t>Ｂ－①</t>
    <phoneticPr fontId="2"/>
  </si>
  <si>
    <t>Ｂ－②</t>
    <phoneticPr fontId="2"/>
  </si>
  <si>
    <t>Ｃ－①</t>
    <phoneticPr fontId="2"/>
  </si>
  <si>
    <t>Ｃ－②</t>
    <phoneticPr fontId="2"/>
  </si>
  <si>
    <t>Ｃ－③</t>
    <phoneticPr fontId="2"/>
  </si>
  <si>
    <t>Ｄ－①</t>
    <phoneticPr fontId="2"/>
  </si>
  <si>
    <t>Ｅ－①</t>
    <phoneticPr fontId="2"/>
  </si>
  <si>
    <t>Ｅ－②</t>
    <phoneticPr fontId="2"/>
  </si>
  <si>
    <t>参加したコンテスト毎の費用</t>
    <rPh sb="11" eb="13">
      <t>ヒヨウ</t>
    </rPh>
    <phoneticPr fontId="2"/>
  </si>
  <si>
    <t>参加した学会毎の費用</t>
    <rPh sb="8" eb="10">
      <t>ヒヨウ</t>
    </rPh>
    <phoneticPr fontId="2"/>
  </si>
  <si>
    <t>支出実績内容</t>
  </si>
  <si>
    <t>累計</t>
  </si>
  <si>
    <t>装置・機器・ﾊﾟｿｺﾝ等の購入費</t>
  </si>
  <si>
    <t>調査活動テーマのための移動費用</t>
  </si>
  <si>
    <t>協力者への謝礼</t>
  </si>
  <si>
    <t>展示会・ｾﾐﾅｰ等の開催費用</t>
  </si>
  <si>
    <t>展示会とそのﾌｫｰﾗﾑ・ｾﾐﾅｰ費用</t>
  </si>
  <si>
    <t>開催する勉強会・ｾﾐﾅｰ費用</t>
  </si>
  <si>
    <t>参加するｺﾝﾃｽﾄの費用</t>
  </si>
  <si>
    <t>参加学会名別</t>
  </si>
  <si>
    <t>その他(間接経費等)</t>
  </si>
  <si>
    <t>間接経費(10万円以内のこと)</t>
  </si>
  <si>
    <t>事務用品等の購入</t>
  </si>
  <si>
    <t>その他研究のための費用</t>
    <rPh sb="3" eb="5">
      <t>ケンキュウ</t>
    </rPh>
    <rPh sb="9" eb="11">
      <t>ヒヨウ</t>
    </rPh>
    <phoneticPr fontId="2"/>
  </si>
  <si>
    <t>その他</t>
  </si>
  <si>
    <t>支出実績合計（円）</t>
    <rPh sb="7" eb="8">
      <t>エン</t>
    </rPh>
    <phoneticPr fontId="2"/>
  </si>
  <si>
    <t>成果報告書様式②-2</t>
    <rPh sb="0" eb="7">
      <t>セイカホウコクショヨウシキ</t>
    </rPh>
    <phoneticPr fontId="2"/>
  </si>
  <si>
    <t>Ａ－⑤</t>
    <phoneticPr fontId="2"/>
  </si>
  <si>
    <t>Ｂ－③</t>
    <phoneticPr fontId="2"/>
  </si>
  <si>
    <t>Ｃ－④</t>
    <phoneticPr fontId="2"/>
  </si>
  <si>
    <t>その他学会に掛かる費用で上記以外の支出金額を記入。</t>
    <rPh sb="2" eb="3">
      <t>タ</t>
    </rPh>
    <rPh sb="3" eb="5">
      <t>ガッカイ</t>
    </rPh>
    <rPh sb="6" eb="7">
      <t>カ</t>
    </rPh>
    <rPh sb="9" eb="11">
      <t>ヒヨウ</t>
    </rPh>
    <rPh sb="12" eb="16">
      <t>ジョウキイガイ</t>
    </rPh>
    <rPh sb="17" eb="21">
      <t>シシュツキンガク</t>
    </rPh>
    <rPh sb="22" eb="24">
      <t>キニュウ</t>
    </rPh>
    <phoneticPr fontId="2"/>
  </si>
  <si>
    <t>Ｄ－②</t>
    <phoneticPr fontId="2"/>
  </si>
  <si>
    <t>Ｅ－③</t>
    <phoneticPr fontId="2"/>
  </si>
  <si>
    <t>その他上記以外の支出金額を記入。</t>
    <rPh sb="2" eb="3">
      <t>タ</t>
    </rPh>
    <rPh sb="3" eb="7">
      <t>ジョウキイガイ</t>
    </rPh>
    <rPh sb="8" eb="12">
      <t>シシュツキンガク</t>
    </rPh>
    <rPh sb="13" eb="15">
      <t>キニュウ</t>
    </rPh>
    <phoneticPr fontId="2"/>
  </si>
  <si>
    <t>（氏名）</t>
    <rPh sb="1" eb="3">
      <t>シメイ</t>
    </rPh>
    <phoneticPr fontId="2"/>
  </si>
  <si>
    <t>成果報告書様式②-1</t>
    <rPh sb="0" eb="2">
      <t>セイカ</t>
    </rPh>
    <rPh sb="2" eb="5">
      <t>ホウコクショ</t>
    </rPh>
    <rPh sb="5" eb="7">
      <t>ヨウシキ</t>
    </rPh>
    <phoneticPr fontId="2"/>
  </si>
  <si>
    <t>支出報告書式よりピンク色のセルの数値を黄色のセルに記入してください。</t>
    <rPh sb="19" eb="21">
      <t>キイロ</t>
    </rPh>
    <phoneticPr fontId="2"/>
  </si>
  <si>
    <t>支出報告書式よりピンク色のセルの数値を黄色のセルに記入してください。</t>
    <phoneticPr fontId="2"/>
  </si>
  <si>
    <t>その他調査活動のための費用で上記以外の支出金額を記入。</t>
    <rPh sb="2" eb="7">
      <t>タチョウサカツドウ</t>
    </rPh>
    <rPh sb="11" eb="13">
      <t>ヒヨウ</t>
    </rPh>
    <rPh sb="14" eb="18">
      <t>ジョウキイガイ</t>
    </rPh>
    <rPh sb="19" eb="23">
      <t>シシュツキンガク</t>
    </rPh>
    <rPh sb="24" eb="26">
      <t>キニュウ</t>
    </rPh>
    <phoneticPr fontId="2"/>
  </si>
  <si>
    <t>開催した展示会（関連するフォーラム・セミナーを含む）別、独自開催するフォーラム・セミナーの名称別にその開催費用の合計金額を記入。　その内訳（時期・期間・場所代・機器の賃借料・講師への謝礼等）を下段の備考欄に記入。</t>
    <phoneticPr fontId="2"/>
  </si>
  <si>
    <t>A-①：A社製固定治具　5万円x6　B社測定器 xxxyyy 一式46.5万円　C社PC xxx　20万円
A-②：ガラス容器一式　5万円x10　消耗品 1万円x90
A-④：翻訳（単語数：3千程度） 5万円
B-①：B大学でのデータ解析打合せ　A市ーB市往復交通費２万円
B-②：B-①データ収集の謝礼　10万円
C-①：○○展示会出展 18万円　××展示会出展 12万円
C-②：□□セミナー参加費 1万円</t>
    <rPh sb="5" eb="6">
      <t>シャ</t>
    </rPh>
    <rPh sb="6" eb="7">
      <t>セイ</t>
    </rPh>
    <rPh sb="7" eb="11">
      <t>コテイジグ</t>
    </rPh>
    <rPh sb="13" eb="15">
      <t>マンエン</t>
    </rPh>
    <rPh sb="19" eb="20">
      <t>シャ</t>
    </rPh>
    <rPh sb="20" eb="23">
      <t>ソクテイキ</t>
    </rPh>
    <rPh sb="31" eb="33">
      <t>イッシキ</t>
    </rPh>
    <rPh sb="37" eb="39">
      <t>マンエン</t>
    </rPh>
    <rPh sb="51" eb="53">
      <t>マンエン</t>
    </rPh>
    <rPh sb="61" eb="63">
      <t>ヨウキ</t>
    </rPh>
    <rPh sb="63" eb="65">
      <t>イッシキ</t>
    </rPh>
    <rPh sb="67" eb="69">
      <t>マンエン</t>
    </rPh>
    <rPh sb="73" eb="76">
      <t>ショウモウヒン</t>
    </rPh>
    <rPh sb="78" eb="80">
      <t>マンエン</t>
    </rPh>
    <rPh sb="88" eb="90">
      <t>ホンヤク</t>
    </rPh>
    <rPh sb="91" eb="94">
      <t>タンゴスウ</t>
    </rPh>
    <rPh sb="96" eb="97">
      <t>セン</t>
    </rPh>
    <rPh sb="97" eb="99">
      <t>テイド</t>
    </rPh>
    <rPh sb="102" eb="104">
      <t>マンエン</t>
    </rPh>
    <rPh sb="110" eb="112">
      <t>ダイガク</t>
    </rPh>
    <rPh sb="117" eb="119">
      <t>カイセキ</t>
    </rPh>
    <rPh sb="119" eb="121">
      <t>ウチアワ</t>
    </rPh>
    <rPh sb="124" eb="125">
      <t>シ</t>
    </rPh>
    <rPh sb="127" eb="128">
      <t>シ</t>
    </rPh>
    <rPh sb="128" eb="133">
      <t>オウフクコウツウヒ</t>
    </rPh>
    <rPh sb="134" eb="136">
      <t>マンエン</t>
    </rPh>
    <rPh sb="147" eb="149">
      <t>シュウシュウ</t>
    </rPh>
    <rPh sb="150" eb="152">
      <t>シャレイ</t>
    </rPh>
    <rPh sb="155" eb="157">
      <t>マンエン</t>
    </rPh>
    <rPh sb="164" eb="167">
      <t>テンジカイ</t>
    </rPh>
    <rPh sb="167" eb="169">
      <t>シュッテン</t>
    </rPh>
    <rPh sb="172" eb="174">
      <t>マンエン</t>
    </rPh>
    <rPh sb="177" eb="180">
      <t>テンジカイ</t>
    </rPh>
    <rPh sb="180" eb="182">
      <t>シュッテン</t>
    </rPh>
    <rPh sb="185" eb="187">
      <t>マンエン</t>
    </rPh>
    <rPh sb="198" eb="201">
      <t>サンカヒ</t>
    </rPh>
    <rPh sb="203" eb="205">
      <t>マンエン</t>
    </rPh>
    <phoneticPr fontId="2"/>
  </si>
  <si>
    <t>その他展示会・セミナー等の開催/参加費用で上記以外の支出金額を記入。</t>
    <rPh sb="2" eb="6">
      <t>タテンジカイ</t>
    </rPh>
    <rPh sb="11" eb="12">
      <t>トウ</t>
    </rPh>
    <rPh sb="13" eb="15">
      <t>カイサイ</t>
    </rPh>
    <rPh sb="16" eb="18">
      <t>サンカ</t>
    </rPh>
    <rPh sb="18" eb="20">
      <t>ヒヨウ</t>
    </rPh>
    <rPh sb="21" eb="25">
      <t>ジョウキイガイ</t>
    </rPh>
    <rPh sb="26" eb="30">
      <t>シシュツキンガク</t>
    </rPh>
    <rPh sb="31" eb="33">
      <t>キニュウ</t>
    </rPh>
    <phoneticPr fontId="2"/>
  </si>
  <si>
    <t>開催したゼミの勉強会・セミナー別にその開催費用の合計金額を記入。　その内訳（時期・期間・参加人員・場所代・機器の賃借料・講師への謝礼等）を下段の備考欄に記入。</t>
    <phoneticPr fontId="2"/>
  </si>
  <si>
    <t>参加したコンテスト別にその開催費用の合計金額を記入。　その内訳（時期・期間・参加人員・場所代・交通費・宿泊費料等）を下段の備考欄に記入。</t>
    <phoneticPr fontId="2"/>
  </si>
  <si>
    <t>参加した学会名別に発生費用の合計金額を記入。　その内訳（発表・情報収集等の目的、場所・時期・期間・参加人員・交通費・宿泊費・日当・参加費等）を下段の備考欄に記入。　</t>
    <phoneticPr fontId="2"/>
  </si>
  <si>
    <t>間接費用の計上は、10万円または助成金額の5%の大きい方の金額を限度とする。</t>
    <phoneticPr fontId="2"/>
  </si>
  <si>
    <t>備考:（支出費用内訳は別表を添付することも可）</t>
    <rPh sb="4" eb="6">
      <t>シシュツ</t>
    </rPh>
    <rPh sb="6" eb="8">
      <t>ヒヨウ</t>
    </rPh>
    <rPh sb="8" eb="10">
      <t>ウチワケ</t>
    </rPh>
    <rPh sb="11" eb="13">
      <t>ベツヒョウ</t>
    </rPh>
    <rPh sb="14" eb="16">
      <t>テンプ</t>
    </rPh>
    <rPh sb="21" eb="22">
      <t>カ</t>
    </rPh>
    <phoneticPr fontId="2"/>
  </si>
  <si>
    <t>高橋次郎</t>
    <rPh sb="0" eb="2">
      <t>タカハシ</t>
    </rPh>
    <rPh sb="2" eb="4">
      <t>ジロウ</t>
    </rPh>
    <phoneticPr fontId="2"/>
  </si>
  <si>
    <t>高橋大学資金調達課</t>
    <rPh sb="0" eb="4">
      <t>タカハシダイガク</t>
    </rPh>
    <rPh sb="4" eb="6">
      <t>シキン</t>
    </rPh>
    <rPh sb="6" eb="8">
      <t>チョウタツ</t>
    </rPh>
    <rPh sb="8" eb="9">
      <t>カ</t>
    </rPh>
    <phoneticPr fontId="2"/>
  </si>
  <si>
    <t>20万円以上の計画に無い支出があった場合は変更内容を備考欄に記載してください。</t>
    <rPh sb="2" eb="6">
      <t>マンエンイジョウ</t>
    </rPh>
    <rPh sb="7" eb="9">
      <t>ケイカク</t>
    </rPh>
    <rPh sb="10" eb="11">
      <t>ナ</t>
    </rPh>
    <rPh sb="12" eb="14">
      <t>シシュツ</t>
    </rPh>
    <rPh sb="18" eb="20">
      <t>バアイ</t>
    </rPh>
    <rPh sb="21" eb="23">
      <t>ヘンコウ</t>
    </rPh>
    <rPh sb="23" eb="25">
      <t>ナイヨウ</t>
    </rPh>
    <rPh sb="26" eb="28">
      <t>ビコウ</t>
    </rPh>
    <rPh sb="28" eb="29">
      <t>ラン</t>
    </rPh>
    <rPh sb="30" eb="32">
      <t>キサイ</t>
    </rPh>
    <phoneticPr fontId="2"/>
  </si>
  <si>
    <t>20万円以上の計画に無い支出があった場合は変更内容を備考欄に記載してください。</t>
    <rPh sb="2" eb="4">
      <t>マンエン</t>
    </rPh>
    <rPh sb="4" eb="6">
      <t>イジョウ</t>
    </rPh>
    <rPh sb="7" eb="9">
      <t>ケイカク</t>
    </rPh>
    <rPh sb="10" eb="11">
      <t>ナ</t>
    </rPh>
    <rPh sb="12" eb="14">
      <t>シシュツ</t>
    </rPh>
    <rPh sb="18" eb="20">
      <t>バアイ</t>
    </rPh>
    <rPh sb="21" eb="25">
      <t>ヘンコウナイヨウ</t>
    </rPh>
    <rPh sb="26" eb="29">
      <t>ビコウラン</t>
    </rPh>
    <rPh sb="30" eb="32">
      <t>キサイ</t>
    </rPh>
    <phoneticPr fontId="2"/>
  </si>
  <si>
    <t>調査を委託する場合は委託内容別にその費用合計を記入。　又、調査の協力者への謝礼は、調査内容毎にその合計金額を記入し、助成金額の20%を超える場合には、下段の備考欄にその目的を付記すること。</t>
    <rPh sb="45" eb="46">
      <t>マイ</t>
    </rPh>
    <phoneticPr fontId="2"/>
  </si>
  <si>
    <t>購入した装置・機器・パソコンそれぞれの金額を記入。1品20万円以上の物は、下段の備考欄にその品名と金額を記入すること。　</t>
    <rPh sb="26" eb="27">
      <t>ヒン</t>
    </rPh>
    <rPh sb="29" eb="33">
      <t>マンエンイジョウ</t>
    </rPh>
    <rPh sb="34" eb="35">
      <t>モノ</t>
    </rPh>
    <phoneticPr fontId="2"/>
  </si>
  <si>
    <t>購入するソフト類・文献類の各々合計金額を記入。それぞれの明細は、下段の備考欄に単価が20万円以上のものはソフト名・文献名別に金額を記入。</t>
    <phoneticPr fontId="2"/>
  </si>
  <si>
    <t>翻訳代・印刷代のそれぞれ合計金額を記入。1案件につき20万円以上の翻訳代や印刷代は、下段の備考欄に内訳明細を記入すること。</t>
    <phoneticPr fontId="2"/>
  </si>
  <si>
    <t>その他研究のための費用で上記以外の支出金額を記入。1品20万円以上の物は、下段の備考欄にその品名と金額を記入すること。　</t>
    <rPh sb="2" eb="5">
      <t>タケンキュウ</t>
    </rPh>
    <rPh sb="9" eb="11">
      <t>ヒヨウ</t>
    </rPh>
    <rPh sb="12" eb="16">
      <t>ジョウキイガイ</t>
    </rPh>
    <rPh sb="17" eb="21">
      <t>シシュツキンガク</t>
    </rPh>
    <rPh sb="22" eb="24">
      <t>キニュウ</t>
    </rPh>
    <phoneticPr fontId="2"/>
  </si>
  <si>
    <t>目的・行き先別にその発生金額の合計金額を記入。　１回につき20万円以上の支出の場合は、その内訳（場所・時期とその旅費、宿泊費、日当等）は、下段の備考欄に記入。</t>
    <phoneticPr fontId="2"/>
  </si>
  <si>
    <t>各項目での単価と数量を黄色のセルに記入してください。水色のセルに項目毎の合計金額が表示されます。</t>
  </si>
  <si>
    <t>各項目での単価と数量を黄色のセルに記入してください。水色のセルに項目毎の合計金額が表示されます。</t>
    <rPh sb="11" eb="13">
      <t>キイロ</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</si>
  <si>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</si>
  <si>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</si>
  <si>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</si>
  <si>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令和4年度、令和5年度に助成を受けている場合は併せて記入してください。</t>
    <rPh sb="0" eb="2">
      <t>レイワ</t>
    </rPh>
    <rPh sb="3" eb="5">
      <t>ネンド</t>
    </rPh>
    <rPh sb="6" eb="8">
      <t>レイワ</t>
    </rPh>
    <rPh sb="9" eb="10">
      <t>ネン</t>
    </rPh>
    <rPh sb="10" eb="11">
      <t>ド</t>
    </rPh>
    <rPh sb="12" eb="14">
      <t>ジョセイ</t>
    </rPh>
    <rPh sb="15" eb="16">
      <t>ウ</t>
    </rPh>
    <rPh sb="20" eb="22">
      <t>バアイ</t>
    </rPh>
    <rPh sb="23" eb="24">
      <t>アワ</t>
    </rPh>
    <rPh sb="26" eb="28">
      <t>キニュウ</t>
    </rPh>
    <phoneticPr fontId="2"/>
  </si>
  <si>
    <t>購入する器具類・試薬品類・消耗品類等の各々合計金額を記入。　品目毎の合計が20万円以上の場合は、下段の備考欄にその品名と金額を記入すること。</t>
    <rPh sb="30" eb="32">
      <t>ヒンモク</t>
    </rPh>
    <rPh sb="34" eb="36">
      <t>ゴウケイ</t>
    </rPh>
    <rPh sb="39" eb="43">
      <t>マンエンイジョウ</t>
    </rPh>
    <rPh sb="44" eb="46">
      <t>バアイ</t>
    </rPh>
    <phoneticPr fontId="2"/>
  </si>
  <si>
    <t>令和6年度の助成金支出実績内容</t>
    <rPh sb="11" eb="13">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</si>
</sst>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助成金出納責任者：&quot;@"/>
    <numFmt numFmtId="177" formatCode="&quot;所属機関/部署：&quot;@"/>
  </numFmts>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FF0000"/>
      <name val="Meiryo UI"/>
      <family val="3"/>
      <charset val="128"/>
    </font>
    <font>
      <sz val="9"/>
      <color theme="1"/>
      <name val="Meiryo UI"/>
      <family val="3"/>
      <charset val="128"/>
    </font>
    <font>
      <sz val="10"/>
      <color theme="1"/>
      <name val="游ゴシック"/>
      <family val="2"/>
      <charset val="128"/>
      <scheme val="minor"/>
    </font>
    <font>
      <sz val="10"/>
      <color rgb="FF000000"/>
      <name val="Meiryo UI"/>
      <family val="3"/>
      <charset val="128"/>
    </font>
    <font>
      <sz val="9"/>
      <color rgb="FF000000"/>
      <name val="Meiryo UI"/>
      <family val="3"/>
      <charset val="128"/>
    </font>
    <font>
      <b/>
      <sz val="9"/>
      <color rgb="FF000000"/>
      <name val="Meiryo UI"/>
      <family val="3"/>
      <charset val="128"/>
    </font>
    <font>
      <sz val="9"/>
      <color rgb="FFFF0000"/>
      <name val="Meiryo UI"/>
      <family val="3"/>
      <charset val="128"/>
    </font>
    <font>
      <sz val="10"/>
      <color theme="1"/>
      <name val="Meiryo UI"/>
      <family val="3"/>
      <charset val="128"/>
    </font>
    <font>
      <sz val="10"/>
      <color theme="1"/>
      <name val="游ゴシック"/>
      <family val="3"/>
      <charset val="128"/>
      <scheme val="minor"/>
    </font>
    <font>
      <b/>
      <sz val="9"/>
      <color indexed="81"/>
      <name val="MS P ゴシック"/>
      <family val="3"/>
      <charset val="128"/>
    </font>
    <font>
      <sz val="11"/>
      <color theme="1"/>
      <name val="游ゴシック"/>
      <family val="3"/>
      <charset val="128"/>
      <scheme val="minor"/>
    </font>
    <font>
      <sz val="9"/>
      <color rgb="FF1F1F1F"/>
      <name val="Meiryo UI"/>
      <family val="3"/>
      <charset val="128"/>
    </font>
    <font>
      <b/>
      <sz val="10"/>
      <color theme="1"/>
      <name val="Meiryo UI"/>
      <family val="3"/>
      <charset val="128"/>
    </font>
    <font>
      <b/>
      <sz val="9"/>
      <color theme="1"/>
      <name val="Meiryo UI"/>
      <family val="3"/>
      <charset val="128"/>
    </font>
    <font>
      <sz val="8"/>
      <color theme="1"/>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rgb="FFDAEEF3"/>
        <bgColor indexed="64"/>
      </patternFill>
    </fill>
    <fill>
      <patternFill patternType="solid">
        <fgColor rgb="FFFDE9D9"/>
        <bgColor indexed="64"/>
      </patternFill>
    </fill>
    <fill>
      <patternFill patternType="solid">
        <fgColor rgb="FFDBEEF3"/>
        <bgColor indexed="64"/>
      </patternFill>
    </fill>
  </fills>
  <borders count="45">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lignment vertical="center"/>
    </xf>
  </cellStyleXfs>
  <cellXfs count="169">
    <xf numFmtId="0" fontId="0" fillId="0" borderId="0" xfId="0">
      <alignment vertical="center"/>
    </xf>
    <xf numFmtId="38" fontId="0" fillId="0" borderId="0" xfId="1" applyFont="1">
      <alignment vertical="center"/>
    </xf>
    <xf numFmtId="0" fontId="3" fillId="0" borderId="0" xfId="0" applyFont="1">
      <alignment vertical="center"/>
    </xf>
    <xf numFmtId="0" fontId="4" fillId="0" borderId="0" xfId="0" applyFont="1">
      <alignment vertical="center"/>
    </xf>
    <xf numFmtId="38" fontId="5" fillId="0" borderId="0" xfId="1" applyFont="1">
      <alignment vertical="center"/>
    </xf>
    <xf numFmtId="0" fontId="5" fillId="0" borderId="0" xfId="0" applyFont="1">
      <alignment vertical="center"/>
    </xf>
    <xf numFmtId="176" fontId="4" fillId="2" borderId="0" xfId="0" applyNumberFormat="1" applyFont="1" applyFill="1" applyAlignment="1">
      <alignment horizontal="left" vertical="center" indent="1"/>
    </xf>
    <xf numFmtId="177" fontId="4" fillId="2" borderId="0" xfId="0" applyNumberFormat="1" applyFont="1" applyFill="1" applyAlignment="1">
      <alignment horizontal="left" vertical="center" indent="1"/>
    </xf>
    <xf numFmtId="38" fontId="7" fillId="0" borderId="10" xfId="1" applyFont="1" applyFill="1" applyBorder="1" applyAlignment="1" applyProtection="1">
      <alignment horizontal="center" vertical="center"/>
    </xf>
    <xf numFmtId="38" fontId="6" fillId="0" borderId="11" xfId="1" applyFont="1" applyFill="1" applyBorder="1" applyAlignment="1" applyProtection="1">
      <alignment horizontal="center" vertical="center"/>
    </xf>
    <xf numFmtId="0" fontId="8" fillId="0" borderId="14" xfId="0" applyFont="1" applyBorder="1" applyAlignment="1">
      <alignment horizontal="center" vertical="center"/>
    </xf>
    <xf numFmtId="38" fontId="0" fillId="0" borderId="16" xfId="1" applyFont="1" applyFill="1" applyBorder="1" applyProtection="1">
      <alignment vertical="center"/>
    </xf>
    <xf numFmtId="38" fontId="0" fillId="0" borderId="15" xfId="1" applyFont="1" applyFill="1" applyBorder="1" applyProtection="1">
      <alignment vertical="center"/>
    </xf>
    <xf numFmtId="38" fontId="7" fillId="3" borderId="15" xfId="1" applyFont="1" applyFill="1" applyBorder="1" applyAlignment="1" applyProtection="1">
      <alignment vertical="center"/>
    </xf>
    <xf numFmtId="9" fontId="7" fillId="0" borderId="15" xfId="2" applyFont="1" applyFill="1" applyBorder="1" applyAlignment="1" applyProtection="1">
      <alignment horizontal="right" vertical="center"/>
    </xf>
    <xf numFmtId="0" fontId="7" fillId="0" borderId="17" xfId="0" applyFont="1" applyBorder="1">
      <alignment vertical="center"/>
    </xf>
    <xf numFmtId="0" fontId="7" fillId="0" borderId="18" xfId="0" applyFont="1" applyBorder="1" applyAlignment="1">
      <alignment horizontal="center" vertical="center"/>
    </xf>
    <xf numFmtId="38" fontId="7" fillId="0" borderId="19" xfId="1" applyFont="1" applyFill="1" applyBorder="1" applyProtection="1">
      <alignment vertical="center"/>
    </xf>
    <xf numFmtId="38" fontId="7" fillId="4" borderId="19" xfId="1" applyFont="1" applyFill="1" applyBorder="1" applyProtection="1">
      <alignment vertical="center"/>
    </xf>
    <xf numFmtId="9" fontId="7" fillId="0" borderId="19" xfId="2" applyFont="1" applyFill="1" applyBorder="1" applyAlignment="1" applyProtection="1">
      <alignment horizontal="right" vertical="center"/>
    </xf>
    <xf numFmtId="0" fontId="7" fillId="0" borderId="20" xfId="0" applyFont="1" applyBorder="1" applyAlignment="1">
      <alignment vertical="center" wrapText="1"/>
    </xf>
    <xf numFmtId="0" fontId="7" fillId="0" borderId="21" xfId="0" applyFont="1" applyBorder="1" applyAlignment="1">
      <alignment horizontal="center" vertical="center"/>
    </xf>
    <xf numFmtId="38" fontId="7" fillId="2" borderId="22" xfId="1" applyFont="1" applyFill="1" applyBorder="1" applyProtection="1">
      <alignment vertical="center"/>
    </xf>
    <xf numFmtId="38" fontId="7" fillId="0" borderId="22" xfId="1" applyFont="1" applyFill="1" applyBorder="1" applyProtection="1">
      <alignment vertical="center"/>
    </xf>
    <xf numFmtId="9" fontId="7" fillId="0" borderId="22" xfId="2" applyFont="1" applyFill="1" applyBorder="1" applyProtection="1">
      <alignment vertical="center"/>
    </xf>
    <xf numFmtId="0" fontId="7" fillId="2" borderId="23" xfId="0" applyFont="1" applyFill="1" applyBorder="1" applyAlignment="1">
      <alignment vertical="center" wrapText="1"/>
    </xf>
    <xf numFmtId="38" fontId="7" fillId="4" borderId="22" xfId="1" applyFont="1" applyFill="1" applyBorder="1" applyProtection="1">
      <alignment vertical="center"/>
    </xf>
    <xf numFmtId="9" fontId="7" fillId="0" borderId="22" xfId="2" applyFont="1" applyFill="1" applyBorder="1" applyAlignment="1" applyProtection="1">
      <alignment horizontal="right" vertical="center"/>
    </xf>
    <xf numFmtId="0" fontId="7" fillId="0" borderId="23" xfId="0" applyFont="1" applyBorder="1" applyAlignment="1">
      <alignment vertical="center" wrapText="1"/>
    </xf>
    <xf numFmtId="0" fontId="7" fillId="0" borderId="24" xfId="0" applyFont="1" applyBorder="1" applyAlignment="1">
      <alignment horizontal="center" vertical="center"/>
    </xf>
    <xf numFmtId="38" fontId="7" fillId="2" borderId="25" xfId="1" applyFont="1" applyFill="1" applyBorder="1" applyProtection="1">
      <alignment vertical="center"/>
    </xf>
    <xf numFmtId="9" fontId="7" fillId="0" borderId="25" xfId="2" applyFont="1" applyFill="1" applyBorder="1" applyProtection="1">
      <alignment vertical="center"/>
    </xf>
    <xf numFmtId="0" fontId="7" fillId="2" borderId="26" xfId="0" applyFont="1" applyFill="1" applyBorder="1" applyAlignment="1">
      <alignment vertical="center" wrapText="1"/>
    </xf>
    <xf numFmtId="38" fontId="7" fillId="4" borderId="25" xfId="1" applyFont="1" applyFill="1" applyBorder="1" applyProtection="1">
      <alignment vertical="center"/>
    </xf>
    <xf numFmtId="0" fontId="9" fillId="2" borderId="26" xfId="0" applyFont="1" applyFill="1" applyBorder="1" applyAlignment="1">
      <alignment vertical="center" wrapText="1"/>
    </xf>
    <xf numFmtId="38" fontId="7" fillId="0" borderId="15" xfId="1" applyFont="1" applyFill="1" applyBorder="1" applyAlignment="1" applyProtection="1">
      <alignment horizontal="center" vertical="center"/>
    </xf>
    <xf numFmtId="38" fontId="7" fillId="2" borderId="19" xfId="1" applyFont="1" applyFill="1" applyBorder="1" applyProtection="1">
      <alignment vertical="center"/>
    </xf>
    <xf numFmtId="9" fontId="7" fillId="0" borderId="19" xfId="2" applyFont="1" applyFill="1" applyBorder="1" applyProtection="1">
      <alignment vertical="center"/>
    </xf>
    <xf numFmtId="0" fontId="7" fillId="2" borderId="27" xfId="0" applyFont="1" applyFill="1" applyBorder="1">
      <alignment vertical="center"/>
    </xf>
    <xf numFmtId="0" fontId="7" fillId="2" borderId="23" xfId="0" applyFont="1" applyFill="1" applyBorder="1">
      <alignment vertical="center"/>
    </xf>
    <xf numFmtId="0" fontId="7" fillId="0" borderId="17" xfId="0" applyFont="1" applyBorder="1" applyAlignment="1">
      <alignment vertical="center" wrapText="1"/>
    </xf>
    <xf numFmtId="0" fontId="4" fillId="0" borderId="18" xfId="0" applyFont="1" applyBorder="1" applyAlignment="1">
      <alignment horizontal="center" vertical="center"/>
    </xf>
    <xf numFmtId="0" fontId="9" fillId="2" borderId="26" xfId="0" applyFont="1" applyFill="1" applyBorder="1">
      <alignment vertical="center"/>
    </xf>
    <xf numFmtId="38" fontId="8" fillId="5" borderId="15" xfId="1" applyFont="1" applyFill="1" applyBorder="1" applyAlignment="1" applyProtection="1">
      <alignment vertical="center"/>
    </xf>
    <xf numFmtId="49" fontId="0" fillId="0" borderId="0" xfId="0" applyNumberFormat="1" applyAlignment="1">
      <alignment vertical="top"/>
    </xf>
    <xf numFmtId="0" fontId="0" fillId="0" borderId="0" xfId="0" applyAlignment="1">
      <alignment horizontal="center" vertical="center"/>
    </xf>
    <xf numFmtId="0" fontId="11" fillId="0" borderId="0" xfId="0" applyFont="1">
      <alignment vertical="center"/>
    </xf>
    <xf numFmtId="0" fontId="10" fillId="0" borderId="0" xfId="0" applyFont="1" applyAlignment="1">
      <alignment vertical="center" wrapText="1"/>
    </xf>
    <xf numFmtId="0" fontId="10" fillId="0" borderId="22" xfId="3" applyFont="1" applyBorder="1" applyAlignment="1">
      <alignment vertical="center" wrapText="1"/>
    </xf>
    <xf numFmtId="0" fontId="0" fillId="0" borderId="0" xfId="0" applyProtection="1">
      <alignment vertical="center"/>
      <protection locked="0"/>
    </xf>
    <xf numFmtId="38" fontId="0" fillId="0" borderId="0" xfId="1" applyFont="1" applyProtection="1">
      <alignment vertical="center"/>
      <protection locked="0"/>
    </xf>
    <xf numFmtId="38" fontId="5" fillId="0" borderId="0" xfId="1" applyFont="1" applyProtection="1">
      <alignment vertical="center"/>
      <protection locked="0"/>
    </xf>
    <xf numFmtId="0" fontId="5" fillId="0" borderId="0" xfId="0" applyFont="1" applyProtection="1">
      <alignment vertical="center"/>
      <protection locked="0"/>
    </xf>
    <xf numFmtId="176" fontId="4" fillId="2" borderId="0" xfId="0" applyNumberFormat="1" applyFont="1" applyFill="1" applyAlignment="1" applyProtection="1">
      <alignment horizontal="left" vertical="center" indent="1"/>
      <protection locked="0"/>
    </xf>
    <xf numFmtId="177" fontId="4" fillId="2" borderId="0" xfId="0" applyNumberFormat="1" applyFont="1" applyFill="1" applyAlignment="1" applyProtection="1">
      <alignment horizontal="left" vertical="center" indent="1"/>
      <protection locked="0"/>
    </xf>
    <xf numFmtId="38" fontId="0" fillId="0" borderId="16" xfId="1" applyFont="1" applyFill="1" applyBorder="1" applyProtection="1">
      <alignment vertical="center"/>
      <protection locked="0"/>
    </xf>
    <xf numFmtId="38" fontId="0" fillId="0" borderId="15" xfId="1" applyFont="1" applyFill="1" applyBorder="1" applyProtection="1">
      <alignment vertical="center"/>
      <protection locked="0"/>
    </xf>
    <xf numFmtId="0" fontId="7" fillId="0" borderId="17" xfId="0" applyFont="1" applyBorder="1" applyProtection="1">
      <alignment vertical="center"/>
      <protection locked="0"/>
    </xf>
    <xf numFmtId="38" fontId="7" fillId="0" borderId="19" xfId="1" applyFont="1" applyFill="1" applyBorder="1" applyProtection="1">
      <alignment vertical="center"/>
      <protection locked="0"/>
    </xf>
    <xf numFmtId="0" fontId="7" fillId="0" borderId="20" xfId="0" applyFont="1" applyBorder="1" applyAlignment="1" applyProtection="1">
      <alignment vertical="center" wrapText="1"/>
      <protection locked="0"/>
    </xf>
    <xf numFmtId="38" fontId="7" fillId="2" borderId="22" xfId="1" applyFont="1" applyFill="1" applyBorder="1" applyProtection="1">
      <alignment vertical="center"/>
      <protection locked="0"/>
    </xf>
    <xf numFmtId="38" fontId="7" fillId="0" borderId="22" xfId="1" applyFont="1" applyFill="1" applyBorder="1" applyProtection="1">
      <alignment vertical="center"/>
      <protection locked="0"/>
    </xf>
    <xf numFmtId="0" fontId="7" fillId="2" borderId="23" xfId="0" applyFont="1" applyFill="1" applyBorder="1" applyAlignment="1" applyProtection="1">
      <alignment vertical="center" wrapText="1"/>
      <protection locked="0"/>
    </xf>
    <xf numFmtId="0" fontId="7" fillId="0" borderId="23" xfId="0" applyFont="1" applyBorder="1" applyAlignment="1" applyProtection="1">
      <alignment vertical="center" wrapText="1"/>
      <protection locked="0"/>
    </xf>
    <xf numFmtId="38" fontId="7" fillId="2" borderId="25" xfId="1" applyFont="1" applyFill="1" applyBorder="1" applyProtection="1">
      <alignment vertical="center"/>
      <protection locked="0"/>
    </xf>
    <xf numFmtId="0" fontId="7" fillId="2" borderId="26" xfId="0" applyFont="1" applyFill="1" applyBorder="1" applyAlignment="1" applyProtection="1">
      <alignment vertical="center" wrapText="1"/>
      <protection locked="0"/>
    </xf>
    <xf numFmtId="0" fontId="9" fillId="2" borderId="26" xfId="0" applyFont="1" applyFill="1" applyBorder="1" applyAlignment="1" applyProtection="1">
      <alignment vertical="center" wrapText="1"/>
      <protection locked="0"/>
    </xf>
    <xf numFmtId="38" fontId="7" fillId="0" borderId="15" xfId="1" applyFont="1" applyFill="1" applyBorder="1" applyAlignment="1" applyProtection="1">
      <alignment horizontal="center" vertical="center"/>
      <protection locked="0"/>
    </xf>
    <xf numFmtId="38" fontId="7" fillId="2" borderId="19" xfId="1" applyFont="1" applyFill="1" applyBorder="1" applyProtection="1">
      <alignment vertical="center"/>
      <protection locked="0"/>
    </xf>
    <xf numFmtId="0" fontId="7" fillId="2" borderId="27" xfId="0" applyFont="1" applyFill="1" applyBorder="1" applyProtection="1">
      <alignment vertical="center"/>
      <protection locked="0"/>
    </xf>
    <xf numFmtId="0" fontId="7" fillId="2" borderId="23" xfId="0" applyFont="1" applyFill="1" applyBorder="1" applyProtection="1">
      <alignment vertical="center"/>
      <protection locked="0"/>
    </xf>
    <xf numFmtId="0" fontId="7" fillId="0" borderId="17" xfId="0" applyFont="1" applyBorder="1" applyAlignment="1" applyProtection="1">
      <alignment vertical="center" wrapText="1"/>
      <protection locked="0"/>
    </xf>
    <xf numFmtId="0" fontId="9" fillId="2" borderId="26" xfId="0" applyFont="1" applyFill="1" applyBorder="1" applyProtection="1">
      <alignment vertical="center"/>
      <protection locked="0"/>
    </xf>
    <xf numFmtId="49" fontId="0" fillId="0" borderId="0" xfId="0" applyNumberFormat="1" applyAlignment="1" applyProtection="1">
      <alignment vertical="top"/>
      <protection locked="0"/>
    </xf>
    <xf numFmtId="0" fontId="11" fillId="0" borderId="0" xfId="0" applyFont="1" applyProtection="1">
      <alignment vertical="center"/>
      <protection locked="0"/>
    </xf>
    <xf numFmtId="38" fontId="0" fillId="0" borderId="0" xfId="1" applyFont="1" applyProtection="1">
      <alignment vertical="center"/>
    </xf>
    <xf numFmtId="38" fontId="5" fillId="0" borderId="0" xfId="1" applyFont="1" applyProtection="1">
      <alignment vertical="center"/>
    </xf>
    <xf numFmtId="0" fontId="10" fillId="0" borderId="22" xfId="0" applyFont="1" applyBorder="1" applyAlignment="1">
      <alignment vertical="center" wrapText="1"/>
    </xf>
    <xf numFmtId="0" fontId="7" fillId="0" borderId="15" xfId="0" applyFont="1" applyBorder="1" applyAlignment="1">
      <alignment horizontal="center" vertical="center"/>
    </xf>
    <xf numFmtId="0" fontId="7" fillId="0" borderId="31" xfId="0" applyFont="1" applyBorder="1" applyAlignment="1">
      <alignment horizontal="center" vertical="center"/>
    </xf>
    <xf numFmtId="38" fontId="4" fillId="0" borderId="0" xfId="1" applyFont="1">
      <alignment vertical="center"/>
    </xf>
    <xf numFmtId="38" fontId="7" fillId="0" borderId="22" xfId="1" applyFont="1" applyBorder="1" applyAlignment="1">
      <alignment horizontal="right" vertical="center"/>
    </xf>
    <xf numFmtId="38" fontId="7" fillId="5" borderId="15" xfId="1" applyFont="1" applyFill="1" applyBorder="1" applyAlignment="1">
      <alignment horizontal="right" vertical="center"/>
    </xf>
    <xf numFmtId="38" fontId="4" fillId="5" borderId="15" xfId="1" applyFont="1" applyFill="1" applyBorder="1">
      <alignment vertical="center"/>
    </xf>
    <xf numFmtId="38" fontId="7" fillId="0" borderId="29" xfId="1" applyFont="1" applyBorder="1" applyAlignment="1">
      <alignment horizontal="right" vertical="center"/>
    </xf>
    <xf numFmtId="38" fontId="7" fillId="0" borderId="12" xfId="1" applyFont="1" applyBorder="1" applyAlignment="1">
      <alignment horizontal="right" vertical="center"/>
    </xf>
    <xf numFmtId="38" fontId="7" fillId="0" borderId="6" xfId="1" applyFont="1" applyBorder="1" applyAlignment="1">
      <alignment horizontal="right" vertical="center"/>
    </xf>
    <xf numFmtId="38" fontId="7" fillId="0" borderId="44" xfId="1" applyFont="1" applyBorder="1" applyAlignment="1">
      <alignment horizontal="right" vertical="center"/>
    </xf>
    <xf numFmtId="38" fontId="7" fillId="0" borderId="10" xfId="1" applyFont="1" applyBorder="1" applyAlignment="1">
      <alignment horizontal="right" vertical="center"/>
    </xf>
    <xf numFmtId="38" fontId="8" fillId="5" borderId="15" xfId="1" applyFont="1" applyFill="1" applyBorder="1" applyAlignment="1">
      <alignment horizontal="right" vertical="center"/>
    </xf>
    <xf numFmtId="0" fontId="4" fillId="0" borderId="0" xfId="0" applyFont="1" applyAlignment="1">
      <alignment horizontal="center" vertical="center"/>
    </xf>
    <xf numFmtId="9" fontId="7" fillId="0" borderId="34" xfId="2" applyFont="1" applyBorder="1" applyAlignment="1">
      <alignment horizontal="right" vertical="center"/>
    </xf>
    <xf numFmtId="0" fontId="14" fillId="2" borderId="23" xfId="0" applyFont="1" applyFill="1" applyBorder="1" applyAlignment="1" applyProtection="1">
      <alignment vertical="center" wrapText="1"/>
      <protection locked="0"/>
    </xf>
    <xf numFmtId="9" fontId="7" fillId="0" borderId="37" xfId="2" applyFont="1" applyBorder="1" applyAlignment="1">
      <alignment horizontal="right" vertical="center"/>
    </xf>
    <xf numFmtId="9" fontId="7" fillId="0" borderId="43" xfId="2" applyFont="1" applyBorder="1" applyAlignment="1">
      <alignment horizontal="right" vertical="center"/>
    </xf>
    <xf numFmtId="9" fontId="7" fillId="0" borderId="35" xfId="2" applyFont="1" applyBorder="1" applyAlignment="1">
      <alignment horizontal="right" vertical="center"/>
    </xf>
    <xf numFmtId="9" fontId="7" fillId="0" borderId="31" xfId="2" applyFont="1" applyBorder="1" applyAlignment="1">
      <alignment horizontal="right" vertical="center"/>
    </xf>
    <xf numFmtId="9" fontId="7" fillId="0" borderId="39" xfId="2" applyFont="1" applyBorder="1" applyAlignment="1">
      <alignment horizontal="right" vertical="center"/>
    </xf>
    <xf numFmtId="9" fontId="7" fillId="0" borderId="41" xfId="2" applyFont="1" applyBorder="1" applyAlignment="1">
      <alignment horizontal="right" vertical="center"/>
    </xf>
    <xf numFmtId="9" fontId="4" fillId="0" borderId="0" xfId="2" applyFont="1">
      <alignment vertical="center"/>
    </xf>
    <xf numFmtId="9" fontId="7" fillId="0" borderId="31" xfId="2" applyFont="1" applyBorder="1" applyAlignment="1">
      <alignment horizontal="center" vertical="center"/>
    </xf>
    <xf numFmtId="0" fontId="15" fillId="0" borderId="22" xfId="0" applyFont="1" applyBorder="1">
      <alignment vertical="center"/>
    </xf>
    <xf numFmtId="0" fontId="15" fillId="0" borderId="22" xfId="3" applyFont="1" applyBorder="1">
      <alignment vertical="center"/>
    </xf>
    <xf numFmtId="0" fontId="16" fillId="0" borderId="15" xfId="0" applyFont="1" applyBorder="1">
      <alignment vertical="center"/>
    </xf>
    <xf numFmtId="0" fontId="4" fillId="0" borderId="19" xfId="0" applyFont="1" applyBorder="1" applyAlignment="1">
      <alignment vertical="center" wrapText="1"/>
    </xf>
    <xf numFmtId="0" fontId="4" fillId="0" borderId="22" xfId="0" applyFont="1" applyBorder="1">
      <alignment vertical="center"/>
    </xf>
    <xf numFmtId="0" fontId="4" fillId="0" borderId="22" xfId="0" applyFont="1" applyBorder="1" applyAlignment="1">
      <alignment vertical="center" wrapText="1"/>
    </xf>
    <xf numFmtId="0" fontId="4" fillId="0" borderId="25" xfId="0" applyFont="1" applyBorder="1">
      <alignment vertical="center"/>
    </xf>
    <xf numFmtId="0" fontId="4" fillId="0" borderId="19" xfId="0" applyFont="1" applyBorder="1">
      <alignment vertical="center"/>
    </xf>
    <xf numFmtId="0" fontId="4" fillId="0" borderId="24" xfId="0" applyFont="1" applyBorder="1" applyAlignment="1">
      <alignment horizontal="center" vertical="center"/>
    </xf>
    <xf numFmtId="0" fontId="16" fillId="0" borderId="14" xfId="0" applyFont="1" applyBorder="1" applyAlignment="1">
      <alignment horizontal="center" vertical="center"/>
    </xf>
    <xf numFmtId="0" fontId="4" fillId="0" borderId="21" xfId="0" applyFont="1" applyBorder="1" applyAlignment="1">
      <alignment horizontal="center" vertical="center"/>
    </xf>
    <xf numFmtId="0" fontId="17" fillId="0" borderId="0" xfId="0" applyFont="1">
      <alignment vertical="center"/>
    </xf>
    <xf numFmtId="0" fontId="10" fillId="0" borderId="0" xfId="0" applyFont="1">
      <alignment vertical="center"/>
    </xf>
    <xf numFmtId="0" fontId="10" fillId="0" borderId="0" xfId="0" applyFont="1" applyProtection="1">
      <alignment vertical="center"/>
      <protection locked="0"/>
    </xf>
    <xf numFmtId="0" fontId="0" fillId="0" borderId="0" xfId="0" applyAlignment="1" applyProtection="1">
      <alignment horizontal="center" vertical="center"/>
      <protection locked="0"/>
    </xf>
    <xf numFmtId="0" fontId="4" fillId="0" borderId="1" xfId="0" applyFont="1" applyBorder="1" applyAlignment="1">
      <alignment horizontal="center" vertical="center"/>
    </xf>
    <xf numFmtId="0" fontId="4" fillId="0" borderId="32" xfId="0" applyFont="1" applyBorder="1" applyAlignment="1">
      <alignment horizontal="center" vertical="center"/>
    </xf>
    <xf numFmtId="0" fontId="16" fillId="0" borderId="33" xfId="0" applyFont="1" applyBorder="1" applyAlignment="1">
      <alignment horizontal="center" vertical="center"/>
    </xf>
    <xf numFmtId="0" fontId="4" fillId="0" borderId="36" xfId="0" applyFont="1" applyBorder="1" applyAlignment="1">
      <alignment horizontal="center" vertical="center"/>
    </xf>
    <xf numFmtId="0" fontId="4" fillId="0" borderId="29" xfId="0" applyFont="1" applyBorder="1" applyAlignment="1">
      <alignment vertical="center" wrapText="1"/>
    </xf>
    <xf numFmtId="0" fontId="4" fillId="0" borderId="42"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lignment vertical="center"/>
    </xf>
    <xf numFmtId="0" fontId="4" fillId="0" borderId="6" xfId="0" applyFont="1" applyBorder="1">
      <alignment vertical="center"/>
    </xf>
    <xf numFmtId="0" fontId="4" fillId="0" borderId="38" xfId="0" applyFont="1" applyBorder="1" applyAlignment="1">
      <alignment horizontal="center" vertical="center"/>
    </xf>
    <xf numFmtId="0" fontId="4" fillId="0" borderId="44" xfId="0" applyFont="1" applyBorder="1">
      <alignment vertical="center"/>
    </xf>
    <xf numFmtId="0" fontId="4" fillId="0" borderId="40" xfId="0" applyFont="1" applyBorder="1" applyAlignment="1">
      <alignment horizontal="center" vertical="center"/>
    </xf>
    <xf numFmtId="0" fontId="4" fillId="0" borderId="10" xfId="0" applyFont="1" applyBorder="1">
      <alignment vertical="center"/>
    </xf>
    <xf numFmtId="38" fontId="4" fillId="0" borderId="15" xfId="1" applyFont="1" applyBorder="1" applyAlignment="1">
      <alignment horizontal="center" vertical="center"/>
    </xf>
    <xf numFmtId="38" fontId="4" fillId="5" borderId="15" xfId="1" applyFont="1" applyFill="1" applyBorder="1" applyAlignment="1">
      <alignment horizontal="right" vertical="center"/>
    </xf>
    <xf numFmtId="38" fontId="4" fillId="2" borderId="29" xfId="1" applyFont="1" applyFill="1" applyBorder="1" applyAlignment="1">
      <alignment horizontal="right" vertical="center"/>
    </xf>
    <xf numFmtId="38" fontId="4" fillId="2" borderId="22" xfId="1" applyFont="1" applyFill="1" applyBorder="1" applyAlignment="1">
      <alignment horizontal="right" vertical="center"/>
    </xf>
    <xf numFmtId="38" fontId="4" fillId="2" borderId="12" xfId="1" applyFont="1" applyFill="1" applyBorder="1" applyAlignment="1">
      <alignment horizontal="right" vertical="center"/>
    </xf>
    <xf numFmtId="38" fontId="4" fillId="2" borderId="6" xfId="1" applyFont="1" applyFill="1" applyBorder="1" applyAlignment="1">
      <alignment horizontal="right" vertical="center"/>
    </xf>
    <xf numFmtId="38" fontId="4" fillId="2" borderId="44" xfId="1" applyFont="1" applyFill="1" applyBorder="1" applyAlignment="1">
      <alignment horizontal="right" vertical="center"/>
    </xf>
    <xf numFmtId="38" fontId="4" fillId="2" borderId="10" xfId="1" applyFont="1" applyFill="1" applyBorder="1" applyAlignment="1">
      <alignment horizontal="right" vertical="center"/>
    </xf>
    <xf numFmtId="38" fontId="16" fillId="5" borderId="15" xfId="1" applyFont="1" applyFill="1" applyBorder="1" applyAlignment="1">
      <alignment horizontal="right" vertical="center"/>
    </xf>
    <xf numFmtId="0" fontId="10" fillId="0" borderId="28" xfId="0" applyFont="1" applyBorder="1" applyAlignment="1">
      <alignment vertical="center" wrapText="1"/>
    </xf>
    <xf numFmtId="0" fontId="10" fillId="0" borderId="29" xfId="0" applyFont="1" applyBorder="1" applyAlignment="1">
      <alignment vertical="center" wrapText="1"/>
    </xf>
    <xf numFmtId="0" fontId="10" fillId="0" borderId="20" xfId="0" applyFont="1" applyBorder="1" applyAlignment="1">
      <alignment vertical="center" wrapText="1"/>
    </xf>
    <xf numFmtId="49" fontId="10" fillId="2" borderId="30" xfId="0" applyNumberFormat="1" applyFont="1" applyFill="1" applyBorder="1" applyAlignment="1" applyProtection="1">
      <alignment vertical="top" wrapText="1"/>
      <protection locked="0"/>
    </xf>
    <xf numFmtId="49" fontId="10" fillId="2" borderId="12" xfId="0" applyNumberFormat="1" applyFont="1" applyFill="1" applyBorder="1" applyAlignment="1" applyProtection="1">
      <alignment vertical="top" wrapText="1"/>
      <protection locked="0"/>
    </xf>
    <xf numFmtId="49" fontId="10" fillId="2" borderId="13" xfId="0" applyNumberFormat="1" applyFont="1" applyFill="1" applyBorder="1" applyAlignment="1" applyProtection="1">
      <alignment vertical="top" wrapText="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38" fontId="6" fillId="0" borderId="3" xfId="1" applyFont="1" applyFill="1" applyBorder="1" applyAlignment="1" applyProtection="1">
      <alignment horizontal="center" vertical="center"/>
    </xf>
    <xf numFmtId="38" fontId="6" fillId="0" borderId="4" xfId="1" applyFont="1" applyFill="1" applyBorder="1" applyAlignment="1" applyProtection="1">
      <alignment horizontal="center" vertical="center"/>
    </xf>
    <xf numFmtId="38" fontId="6" fillId="0" borderId="5" xfId="1" applyFont="1" applyFill="1" applyBorder="1" applyAlignment="1" applyProtection="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38" fontId="7" fillId="0" borderId="15" xfId="1" applyFont="1" applyFill="1" applyBorder="1" applyAlignment="1" applyProtection="1">
      <alignment horizontal="center" vertical="center"/>
    </xf>
    <xf numFmtId="49" fontId="10" fillId="2" borderId="30" xfId="0" applyNumberFormat="1" applyFont="1" applyFill="1" applyBorder="1" applyAlignment="1">
      <alignment vertical="top" wrapText="1"/>
    </xf>
    <xf numFmtId="49" fontId="10" fillId="2" borderId="12" xfId="0" applyNumberFormat="1" applyFont="1" applyFill="1" applyBorder="1" applyAlignment="1">
      <alignment vertical="top" wrapText="1"/>
    </xf>
    <xf numFmtId="49" fontId="10" fillId="2" borderId="13" xfId="0" applyNumberFormat="1" applyFont="1" applyFill="1" applyBorder="1" applyAlignment="1">
      <alignment vertical="top"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4" fillId="0" borderId="33" xfId="0" applyFont="1" applyBorder="1" applyAlignment="1">
      <alignment horizontal="center" vertical="center"/>
    </xf>
    <xf numFmtId="0" fontId="4" fillId="0" borderId="16" xfId="0" applyFont="1" applyBorder="1" applyAlignment="1">
      <alignment horizontal="center" vertical="center"/>
    </xf>
  </cellXfs>
  <cellStyles count="4">
    <cellStyle name="パーセント" xfId="2" builtinId="5"/>
    <cellStyle name="桁区切り" xfId="1" builtinId="6"/>
    <cellStyle name="標準" xfId="0" builtinId="0"/>
    <cellStyle name="標準_Sheet3" xfId="3" xr:uid="{C01A33A1-9943-4AD4-9A68-8E4948D617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36FF1-48E1-42AC-99B7-EE252FFAF930}">
  <sheetPr>
    <pageSetUpPr fitToPage="1"/>
  </sheetPr>
  <dimension ref="A1:G43"/>
  <sheetViews>
    <sheetView tabSelected="1" workbookViewId="0">
      <pane xSplit="2" ySplit="5" topLeftCell="C6" activePane="bottomRight" state="frozen"/>
      <selection pane="topRight" activeCell="C1" sqref="C1"/>
      <selection pane="bottomLeft" activeCell="A7" sqref="A7"/>
      <selection pane="bottomRight" activeCell="C6" sqref="C6"/>
    </sheetView>
  </sheetViews>
  <sheetFormatPr defaultRowHeight="18"/>
  <cols>
    <col min="1" max="1" width="3.58203125" style="115" bestFit="1" customWidth="1"/>
    <col min="2" max="2" width="28.9140625" style="49" bestFit="1" customWidth="1"/>
    <col min="3" max="3" width="7.25" style="50" bestFit="1" customWidth="1"/>
    <col min="4" max="4" width="5.9140625" style="50" customWidth="1"/>
    <col min="5" max="5" width="9.4140625" style="50" bestFit="1" customWidth="1"/>
    <col min="6" max="6" width="5.58203125" style="49" bestFit="1" customWidth="1"/>
    <col min="7" max="7" width="24.1640625" style="49" customWidth="1"/>
    <col min="8" max="16384" width="8.6640625" style="49"/>
  </cols>
  <sheetData>
    <row r="1" spans="1:7" ht="16.5" customHeight="1">
      <c r="A1" s="112" t="s">
        <v>95</v>
      </c>
      <c r="B1"/>
      <c r="C1" s="75"/>
      <c r="D1" s="75"/>
      <c r="E1" s="75"/>
      <c r="F1"/>
      <c r="G1"/>
    </row>
    <row r="2" spans="1:7" s="52" customFormat="1" ht="16.5" customHeight="1">
      <c r="A2" s="113"/>
      <c r="B2" s="3" t="s">
        <v>0</v>
      </c>
      <c r="C2" s="76"/>
      <c r="D2" s="76"/>
      <c r="E2" s="76"/>
      <c r="F2" s="5"/>
      <c r="G2" s="5"/>
    </row>
    <row r="3" spans="1:7" s="52" customFormat="1" ht="16.5" customHeight="1" thickBot="1">
      <c r="A3" s="114"/>
      <c r="B3" s="53" t="s">
        <v>94</v>
      </c>
      <c r="C3" s="51"/>
      <c r="E3" s="54" t="s">
        <v>1</v>
      </c>
    </row>
    <row r="4" spans="1:7" ht="18" customHeight="1">
      <c r="A4" s="144" t="s">
        <v>124</v>
      </c>
      <c r="B4" s="145"/>
      <c r="C4" s="148" t="s">
        <v>2</v>
      </c>
      <c r="D4" s="149"/>
      <c r="E4" s="150"/>
      <c r="F4" s="151" t="s">
        <v>3</v>
      </c>
      <c r="G4" s="153" t="s">
        <v>4</v>
      </c>
    </row>
    <row r="5" spans="1:7" ht="18" customHeight="1" thickBot="1">
      <c r="A5" s="146"/>
      <c r="B5" s="147"/>
      <c r="C5" s="8" t="s">
        <v>5</v>
      </c>
      <c r="D5" s="8" t="s">
        <v>6</v>
      </c>
      <c r="E5" s="9" t="s">
        <v>7</v>
      </c>
      <c r="F5" s="152"/>
      <c r="G5" s="154"/>
    </row>
    <row r="6" spans="1:7" ht="18" customHeight="1" thickBot="1">
      <c r="A6" s="110" t="s">
        <v>8</v>
      </c>
      <c r="B6" s="103" t="s">
        <v>9</v>
      </c>
      <c r="C6" s="55"/>
      <c r="D6" s="56"/>
      <c r="E6" s="13">
        <f>SUM(E7,E11,E15,E17,E20)</f>
        <v>0</v>
      </c>
      <c r="F6" s="14" t="e">
        <f>E6/$E$37</f>
        <v>#DIV/0!</v>
      </c>
      <c r="G6" s="57"/>
    </row>
    <row r="7" spans="1:7" ht="18" customHeight="1">
      <c r="A7" s="41" t="s">
        <v>10</v>
      </c>
      <c r="B7" s="104" t="s">
        <v>11</v>
      </c>
      <c r="C7" s="58"/>
      <c r="D7" s="58"/>
      <c r="E7" s="18">
        <f>SUM(E8:E10)</f>
        <v>0</v>
      </c>
      <c r="F7" s="19" t="e">
        <f>SUM(F8:F10)</f>
        <v>#DIV/0!</v>
      </c>
      <c r="G7" s="59"/>
    </row>
    <row r="8" spans="1:7">
      <c r="A8" s="111"/>
      <c r="B8" s="105" t="s">
        <v>12</v>
      </c>
      <c r="C8" s="60"/>
      <c r="D8" s="60"/>
      <c r="E8" s="23">
        <f>C8*D8</f>
        <v>0</v>
      </c>
      <c r="F8" s="24" t="e">
        <f>E8/$E$37</f>
        <v>#DIV/0!</v>
      </c>
      <c r="G8" s="92"/>
    </row>
    <row r="9" spans="1:7">
      <c r="A9" s="111"/>
      <c r="B9" s="105" t="s">
        <v>13</v>
      </c>
      <c r="C9" s="60"/>
      <c r="D9" s="60"/>
      <c r="E9" s="23">
        <f t="shared" ref="E9:E36" si="0">C9*D9</f>
        <v>0</v>
      </c>
      <c r="F9" s="24" t="e">
        <f>E9/$E$37</f>
        <v>#DIV/0!</v>
      </c>
      <c r="G9" s="92"/>
    </row>
    <row r="10" spans="1:7">
      <c r="A10" s="111"/>
      <c r="B10" s="105" t="s">
        <v>14</v>
      </c>
      <c r="C10" s="60"/>
      <c r="D10" s="60"/>
      <c r="E10" s="23">
        <f t="shared" si="0"/>
        <v>0</v>
      </c>
      <c r="F10" s="24" t="e">
        <f>E10/$E$37</f>
        <v>#DIV/0!</v>
      </c>
      <c r="G10" s="62"/>
    </row>
    <row r="11" spans="1:7" ht="18" customHeight="1">
      <c r="A11" s="111" t="s">
        <v>15</v>
      </c>
      <c r="B11" s="106" t="s">
        <v>16</v>
      </c>
      <c r="C11" s="61"/>
      <c r="D11" s="61"/>
      <c r="E11" s="26">
        <f>SUM(E12:E14)</f>
        <v>0</v>
      </c>
      <c r="F11" s="27" t="e">
        <f>SUM(F12:F14)</f>
        <v>#DIV/0!</v>
      </c>
      <c r="G11" s="63"/>
    </row>
    <row r="12" spans="1:7" ht="18" customHeight="1">
      <c r="A12" s="111"/>
      <c r="B12" s="105" t="s">
        <v>17</v>
      </c>
      <c r="C12" s="60"/>
      <c r="D12" s="60"/>
      <c r="E12" s="23">
        <f t="shared" si="0"/>
        <v>0</v>
      </c>
      <c r="F12" s="24" t="e">
        <f t="shared" ref="F12:F15" si="1">E12/$E$37</f>
        <v>#DIV/0!</v>
      </c>
      <c r="G12" s="62"/>
    </row>
    <row r="13" spans="1:7" ht="18" customHeight="1">
      <c r="A13" s="111"/>
      <c r="B13" s="105" t="s">
        <v>18</v>
      </c>
      <c r="C13" s="60"/>
      <c r="D13" s="60"/>
      <c r="E13" s="23">
        <f t="shared" si="0"/>
        <v>0</v>
      </c>
      <c r="F13" s="24" t="e">
        <f t="shared" si="1"/>
        <v>#DIV/0!</v>
      </c>
      <c r="G13" s="62"/>
    </row>
    <row r="14" spans="1:7" ht="18" customHeight="1">
      <c r="A14" s="111"/>
      <c r="B14" s="105" t="s">
        <v>19</v>
      </c>
      <c r="C14" s="60"/>
      <c r="D14" s="60"/>
      <c r="E14" s="23">
        <f t="shared" si="0"/>
        <v>0</v>
      </c>
      <c r="F14" s="24" t="e">
        <f t="shared" si="1"/>
        <v>#DIV/0!</v>
      </c>
      <c r="G14" s="62"/>
    </row>
    <row r="15" spans="1:7" ht="18" customHeight="1">
      <c r="A15" s="111" t="s">
        <v>20</v>
      </c>
      <c r="B15" s="105" t="s">
        <v>21</v>
      </c>
      <c r="C15" s="61"/>
      <c r="D15" s="61"/>
      <c r="E15" s="26">
        <f>E16</f>
        <v>0</v>
      </c>
      <c r="F15" s="24" t="e">
        <f t="shared" si="1"/>
        <v>#DIV/0!</v>
      </c>
      <c r="G15" s="63"/>
    </row>
    <row r="16" spans="1:7" ht="18" customHeight="1">
      <c r="A16" s="111"/>
      <c r="B16" s="105" t="s">
        <v>22</v>
      </c>
      <c r="C16" s="60"/>
      <c r="D16" s="60"/>
      <c r="E16" s="23">
        <f t="shared" si="0"/>
        <v>0</v>
      </c>
      <c r="F16" s="24" t="e">
        <f t="shared" ref="F16:F21" si="2">E16/$E$37</f>
        <v>#DIV/0!</v>
      </c>
      <c r="G16" s="62"/>
    </row>
    <row r="17" spans="1:7" ht="18" customHeight="1">
      <c r="A17" s="111" t="s">
        <v>23</v>
      </c>
      <c r="B17" s="105" t="s">
        <v>24</v>
      </c>
      <c r="C17" s="61"/>
      <c r="D17" s="61"/>
      <c r="E17" s="26">
        <f>SUM(E18:E19)</f>
        <v>0</v>
      </c>
      <c r="F17" s="24" t="e">
        <f t="shared" si="2"/>
        <v>#DIV/0!</v>
      </c>
      <c r="G17" s="63"/>
    </row>
    <row r="18" spans="1:7" ht="18" customHeight="1">
      <c r="A18" s="111"/>
      <c r="B18" s="105" t="s">
        <v>25</v>
      </c>
      <c r="C18" s="60"/>
      <c r="D18" s="60"/>
      <c r="E18" s="23">
        <f t="shared" si="0"/>
        <v>0</v>
      </c>
      <c r="F18" s="24" t="e">
        <f t="shared" si="2"/>
        <v>#DIV/0!</v>
      </c>
      <c r="G18" s="62"/>
    </row>
    <row r="19" spans="1:7" ht="18" customHeight="1">
      <c r="A19" s="109"/>
      <c r="B19" s="107" t="s">
        <v>26</v>
      </c>
      <c r="C19" s="64"/>
      <c r="D19" s="64"/>
      <c r="E19" s="23">
        <f t="shared" si="0"/>
        <v>0</v>
      </c>
      <c r="F19" s="24" t="e">
        <f t="shared" si="2"/>
        <v>#DIV/0!</v>
      </c>
      <c r="G19" s="65"/>
    </row>
    <row r="20" spans="1:7" ht="18" customHeight="1" thickBot="1">
      <c r="A20" s="109" t="s">
        <v>27</v>
      </c>
      <c r="B20" s="107" t="s">
        <v>28</v>
      </c>
      <c r="C20" s="64"/>
      <c r="D20" s="64"/>
      <c r="E20" s="33">
        <f t="shared" si="0"/>
        <v>0</v>
      </c>
      <c r="F20" s="24" t="e">
        <f t="shared" si="2"/>
        <v>#DIV/0!</v>
      </c>
      <c r="G20" s="66"/>
    </row>
    <row r="21" spans="1:7" ht="18" customHeight="1" thickBot="1">
      <c r="A21" s="110" t="s">
        <v>29</v>
      </c>
      <c r="B21" s="103" t="s">
        <v>30</v>
      </c>
      <c r="C21" s="67"/>
      <c r="D21" s="67"/>
      <c r="E21" s="13">
        <f>SUM(E22:E24)</f>
        <v>0</v>
      </c>
      <c r="F21" s="14" t="e">
        <f t="shared" si="2"/>
        <v>#DIV/0!</v>
      </c>
      <c r="G21" s="57"/>
    </row>
    <row r="22" spans="1:7" ht="18" customHeight="1">
      <c r="A22" s="41" t="s">
        <v>10</v>
      </c>
      <c r="B22" s="108" t="s">
        <v>31</v>
      </c>
      <c r="C22" s="68"/>
      <c r="D22" s="68"/>
      <c r="E22" s="18">
        <f t="shared" si="0"/>
        <v>0</v>
      </c>
      <c r="F22" s="37" t="e">
        <f t="shared" ref="F22:F24" si="3">E22/$E$37</f>
        <v>#DIV/0!</v>
      </c>
      <c r="G22" s="69"/>
    </row>
    <row r="23" spans="1:7" ht="18" customHeight="1">
      <c r="A23" s="111" t="s">
        <v>15</v>
      </c>
      <c r="B23" s="105" t="s">
        <v>32</v>
      </c>
      <c r="C23" s="60"/>
      <c r="D23" s="60"/>
      <c r="E23" s="26">
        <f t="shared" si="0"/>
        <v>0</v>
      </c>
      <c r="F23" s="24" t="e">
        <f t="shared" si="3"/>
        <v>#DIV/0!</v>
      </c>
      <c r="G23" s="70"/>
    </row>
    <row r="24" spans="1:7" ht="18" customHeight="1" thickBot="1">
      <c r="A24" s="109" t="s">
        <v>33</v>
      </c>
      <c r="B24" s="107" t="s">
        <v>34</v>
      </c>
      <c r="C24" s="64"/>
      <c r="D24" s="64"/>
      <c r="E24" s="33">
        <f t="shared" si="0"/>
        <v>0</v>
      </c>
      <c r="F24" s="31" t="e">
        <f t="shared" si="3"/>
        <v>#DIV/0!</v>
      </c>
      <c r="G24" s="66"/>
    </row>
    <row r="25" spans="1:7" ht="18" customHeight="1" thickBot="1">
      <c r="A25" s="110" t="s">
        <v>35</v>
      </c>
      <c r="B25" s="103" t="s">
        <v>36</v>
      </c>
      <c r="C25" s="67"/>
      <c r="D25" s="67"/>
      <c r="E25" s="13">
        <f>SUM(E26:E29)</f>
        <v>0</v>
      </c>
      <c r="F25" s="14" t="e">
        <f>E25/$E$37</f>
        <v>#DIV/0!</v>
      </c>
      <c r="G25" s="71"/>
    </row>
    <row r="26" spans="1:7" ht="18" customHeight="1">
      <c r="A26" s="41" t="s">
        <v>10</v>
      </c>
      <c r="B26" s="108" t="s">
        <v>37</v>
      </c>
      <c r="C26" s="68"/>
      <c r="D26" s="68"/>
      <c r="E26" s="18">
        <f t="shared" si="0"/>
        <v>0</v>
      </c>
      <c r="F26" s="37" t="e">
        <f t="shared" ref="F26:F29" si="4">E26/$E$37</f>
        <v>#DIV/0!</v>
      </c>
      <c r="G26" s="69"/>
    </row>
    <row r="27" spans="1:7" ht="18" customHeight="1">
      <c r="A27" s="111" t="s">
        <v>15</v>
      </c>
      <c r="B27" s="105" t="s">
        <v>38</v>
      </c>
      <c r="C27" s="60"/>
      <c r="D27" s="60"/>
      <c r="E27" s="26">
        <f t="shared" si="0"/>
        <v>0</v>
      </c>
      <c r="F27" s="24" t="e">
        <f t="shared" si="4"/>
        <v>#DIV/0!</v>
      </c>
      <c r="G27" s="70"/>
    </row>
    <row r="28" spans="1:7" ht="18" customHeight="1">
      <c r="A28" s="111" t="s">
        <v>20</v>
      </c>
      <c r="B28" s="105" t="s">
        <v>68</v>
      </c>
      <c r="C28" s="60"/>
      <c r="D28" s="60"/>
      <c r="E28" s="26">
        <f t="shared" si="0"/>
        <v>0</v>
      </c>
      <c r="F28" s="24" t="e">
        <f t="shared" si="4"/>
        <v>#DIV/0!</v>
      </c>
      <c r="G28" s="70"/>
    </row>
    <row r="29" spans="1:7" ht="18" customHeight="1" thickBot="1">
      <c r="A29" s="109" t="s">
        <v>39</v>
      </c>
      <c r="B29" s="107" t="s">
        <v>40</v>
      </c>
      <c r="C29" s="64"/>
      <c r="D29" s="64"/>
      <c r="E29" s="33">
        <f t="shared" si="0"/>
        <v>0</v>
      </c>
      <c r="F29" s="31" t="e">
        <f t="shared" si="4"/>
        <v>#DIV/0!</v>
      </c>
      <c r="G29" s="66"/>
    </row>
    <row r="30" spans="1:7" ht="18" customHeight="1" thickBot="1">
      <c r="A30" s="110" t="s">
        <v>41</v>
      </c>
      <c r="B30" s="103" t="s">
        <v>42</v>
      </c>
      <c r="C30" s="67"/>
      <c r="D30" s="67"/>
      <c r="E30" s="13">
        <f>SUM(E31:E32)</f>
        <v>0</v>
      </c>
      <c r="F30" s="14" t="e">
        <f>E30/$E$37</f>
        <v>#DIV/0!</v>
      </c>
      <c r="G30" s="57"/>
    </row>
    <row r="31" spans="1:7" ht="18" customHeight="1">
      <c r="A31" s="41" t="s">
        <v>43</v>
      </c>
      <c r="B31" s="108" t="s">
        <v>69</v>
      </c>
      <c r="C31" s="68"/>
      <c r="D31" s="68"/>
      <c r="E31" s="33">
        <f t="shared" si="0"/>
        <v>0</v>
      </c>
      <c r="F31" s="37" t="e">
        <f t="shared" ref="F31:F32" si="5">E31/$E$37</f>
        <v>#DIV/0!</v>
      </c>
      <c r="G31" s="69"/>
    </row>
    <row r="32" spans="1:7" ht="18" customHeight="1" thickBot="1">
      <c r="A32" s="109" t="s">
        <v>44</v>
      </c>
      <c r="B32" s="107" t="s">
        <v>45</v>
      </c>
      <c r="C32" s="64"/>
      <c r="D32" s="64"/>
      <c r="E32" s="33">
        <f t="shared" si="0"/>
        <v>0</v>
      </c>
      <c r="F32" s="31" t="e">
        <f t="shared" si="5"/>
        <v>#DIV/0!</v>
      </c>
      <c r="G32" s="72"/>
    </row>
    <row r="33" spans="1:7" ht="18" customHeight="1" thickBot="1">
      <c r="A33" s="110" t="s">
        <v>46</v>
      </c>
      <c r="B33" s="103" t="s">
        <v>47</v>
      </c>
      <c r="C33" s="67"/>
      <c r="D33" s="67"/>
      <c r="E33" s="13">
        <f>SUM(E34:E36)</f>
        <v>0</v>
      </c>
      <c r="F33" s="14" t="e">
        <f>E33/$E$37</f>
        <v>#DIV/0!</v>
      </c>
      <c r="G33" s="57"/>
    </row>
    <row r="34" spans="1:7" ht="18" customHeight="1">
      <c r="A34" s="41" t="s">
        <v>10</v>
      </c>
      <c r="B34" s="108" t="s">
        <v>48</v>
      </c>
      <c r="C34" s="68"/>
      <c r="D34" s="68"/>
      <c r="E34" s="33">
        <f t="shared" si="0"/>
        <v>0</v>
      </c>
      <c r="F34" s="37" t="e">
        <f t="shared" ref="F34:F36" si="6">E34/$E$37</f>
        <v>#DIV/0!</v>
      </c>
      <c r="G34" s="69"/>
    </row>
    <row r="35" spans="1:7" ht="18" customHeight="1">
      <c r="A35" s="111" t="s">
        <v>15</v>
      </c>
      <c r="B35" s="105" t="s">
        <v>49</v>
      </c>
      <c r="C35" s="60"/>
      <c r="D35" s="60"/>
      <c r="E35" s="33">
        <f t="shared" si="0"/>
        <v>0</v>
      </c>
      <c r="F35" s="24" t="e">
        <f t="shared" si="6"/>
        <v>#DIV/0!</v>
      </c>
      <c r="G35" s="70"/>
    </row>
    <row r="36" spans="1:7" ht="18" customHeight="1" thickBot="1">
      <c r="A36" s="109" t="s">
        <v>33</v>
      </c>
      <c r="B36" s="107" t="s">
        <v>50</v>
      </c>
      <c r="C36" s="64"/>
      <c r="D36" s="64"/>
      <c r="E36" s="33">
        <f t="shared" si="0"/>
        <v>0</v>
      </c>
      <c r="F36" s="31" t="e">
        <f t="shared" si="6"/>
        <v>#DIV/0!</v>
      </c>
      <c r="G36" s="66"/>
    </row>
    <row r="37" spans="1:7" ht="18" customHeight="1" thickBot="1">
      <c r="A37" s="155" t="s">
        <v>51</v>
      </c>
      <c r="B37" s="156"/>
      <c r="C37" s="157" t="s">
        <v>52</v>
      </c>
      <c r="D37" s="157"/>
      <c r="E37" s="43">
        <f>SUM(E6,E21,E25,E30,E33)</f>
        <v>0</v>
      </c>
      <c r="F37" s="14" t="e">
        <f>E37/$E$37</f>
        <v>#DIV/0!</v>
      </c>
      <c r="G37" s="15"/>
    </row>
    <row r="38" spans="1:7" ht="18" customHeight="1">
      <c r="A38" s="138" t="s">
        <v>106</v>
      </c>
      <c r="B38" s="139"/>
      <c r="C38" s="139"/>
      <c r="D38" s="139"/>
      <c r="E38" s="139"/>
      <c r="F38" s="139"/>
      <c r="G38" s="140"/>
    </row>
    <row r="39" spans="1:7" s="73" customFormat="1" ht="128" customHeight="1" thickBot="1">
      <c r="A39" s="141"/>
      <c r="B39" s="142"/>
      <c r="C39" s="142"/>
      <c r="D39" s="142"/>
      <c r="E39" s="142"/>
      <c r="F39" s="142"/>
      <c r="G39" s="143"/>
    </row>
    <row r="41" spans="1:7">
      <c r="B41" s="46" t="s">
        <v>118</v>
      </c>
    </row>
    <row r="42" spans="1:7">
      <c r="B42" s="46" t="s">
        <v>110</v>
      </c>
    </row>
    <row r="43" spans="1:7">
      <c r="B43" s="74" t="s">
        <v>53</v>
      </c>
    </row>
  </sheetData>
  <sheetProtection sheet="1" formatRows="0" insertRows="0"/>
  <protectedRanges>
    <protectedRange sqref="A39:XFD39" name="範囲2"/>
    <protectedRange sqref="C6:D36 B3 E3 G7:G37" name="範囲1"/>
  </protectedRanges>
  <mergeCells count="8">
    <mergeCell ref="A38:G38"/>
    <mergeCell ref="A39:G39"/>
    <mergeCell ref="A4:B5"/>
    <mergeCell ref="C4:E4"/>
    <mergeCell ref="F4:F5"/>
    <mergeCell ref="G4:G5"/>
    <mergeCell ref="A37:B37"/>
    <mergeCell ref="C37:D37"/>
  </mergeCells>
  <phoneticPr fontId="2"/>
  <pageMargins left="0.70866141732283472" right="0.70866141732283472" top="0.74803149606299213" bottom="0.74803149606299213" header="0.31496062992125984" footer="0.31496062992125984"/>
  <pageSetup paperSize="9" scale="81" orientation="portrait" r:id="rId1"/>
  <headerFooter>
    <oddFooter>&amp;R&amp;"Meiryo UI,標準"&amp;8&amp;F&amp;A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C957D-F7B9-4350-AF60-D487EB629E57}">
  <sheetPr>
    <pageSetUpPr fitToPage="1"/>
  </sheetPr>
  <dimension ref="A1:G43"/>
  <sheetViews>
    <sheetView workbookViewId="0">
      <pane xSplit="2" ySplit="5" topLeftCell="C6" activePane="bottomRight" state="frozen"/>
      <selection pane="topRight" activeCell="C1" sqref="C1"/>
      <selection pane="bottomLeft" activeCell="A7" sqref="A7"/>
      <selection pane="bottomRight" activeCell="C6" sqref="C6"/>
    </sheetView>
  </sheetViews>
  <sheetFormatPr defaultRowHeight="18"/>
  <cols>
    <col min="1" max="1" width="3.58203125" style="45" bestFit="1" customWidth="1"/>
    <col min="2" max="2" width="28.9140625" bestFit="1" customWidth="1"/>
    <col min="3" max="3" width="7.25" style="1" bestFit="1" customWidth="1"/>
    <col min="4" max="4" width="5.9140625" style="1" customWidth="1"/>
    <col min="5" max="5" width="9.4140625" style="1" bestFit="1" customWidth="1"/>
    <col min="6" max="6" width="5.58203125" bestFit="1" customWidth="1"/>
    <col min="7" max="7" width="24.1640625" customWidth="1"/>
  </cols>
  <sheetData>
    <row r="1" spans="1:7" ht="16.5" customHeight="1">
      <c r="A1" s="112" t="s">
        <v>95</v>
      </c>
    </row>
    <row r="2" spans="1:7" s="5" customFormat="1" ht="16.5" customHeight="1">
      <c r="A2" s="2"/>
      <c r="B2" s="3" t="s">
        <v>0</v>
      </c>
      <c r="C2" s="4"/>
      <c r="D2" s="4"/>
      <c r="E2" s="4"/>
    </row>
    <row r="3" spans="1:7" s="5" customFormat="1" ht="16.5" customHeight="1" thickBot="1">
      <c r="A3" s="2"/>
      <c r="B3" s="6" t="s">
        <v>107</v>
      </c>
      <c r="C3" s="4"/>
      <c r="E3" s="7" t="s">
        <v>108</v>
      </c>
    </row>
    <row r="4" spans="1:7" ht="18" customHeight="1">
      <c r="A4" s="161" t="s">
        <v>124</v>
      </c>
      <c r="B4" s="162"/>
      <c r="C4" s="148" t="s">
        <v>2</v>
      </c>
      <c r="D4" s="149"/>
      <c r="E4" s="150"/>
      <c r="F4" s="151" t="s">
        <v>3</v>
      </c>
      <c r="G4" s="153" t="s">
        <v>4</v>
      </c>
    </row>
    <row r="5" spans="1:7" ht="18" customHeight="1" thickBot="1">
      <c r="A5" s="163"/>
      <c r="B5" s="164"/>
      <c r="C5" s="8" t="s">
        <v>5</v>
      </c>
      <c r="D5" s="8" t="s">
        <v>6</v>
      </c>
      <c r="E5" s="9" t="s">
        <v>7</v>
      </c>
      <c r="F5" s="152"/>
      <c r="G5" s="154"/>
    </row>
    <row r="6" spans="1:7" ht="18" customHeight="1" thickBot="1">
      <c r="A6" s="10" t="s">
        <v>8</v>
      </c>
      <c r="B6" s="103" t="s">
        <v>9</v>
      </c>
      <c r="C6" s="11"/>
      <c r="D6" s="12"/>
      <c r="E6" s="13">
        <f>SUM(E7,E11,E15,E17,E20)</f>
        <v>2420000</v>
      </c>
      <c r="F6" s="14">
        <f>E6/$E$37</f>
        <v>0.80666666666666664</v>
      </c>
      <c r="G6" s="15"/>
    </row>
    <row r="7" spans="1:7" ht="18" customHeight="1">
      <c r="A7" s="16" t="s">
        <v>10</v>
      </c>
      <c r="B7" s="104" t="s">
        <v>11</v>
      </c>
      <c r="C7" s="17"/>
      <c r="D7" s="17"/>
      <c r="E7" s="18">
        <f>SUM(E8:E10)</f>
        <v>965000</v>
      </c>
      <c r="F7" s="19">
        <f>SUM(F8:F10)</f>
        <v>0.32166666666666666</v>
      </c>
      <c r="G7" s="20"/>
    </row>
    <row r="8" spans="1:7" ht="18" customHeight="1">
      <c r="A8" s="21"/>
      <c r="B8" s="105" t="s">
        <v>12</v>
      </c>
      <c r="C8" s="22">
        <v>50000</v>
      </c>
      <c r="D8" s="22">
        <v>6</v>
      </c>
      <c r="E8" s="23">
        <f>C8*D8</f>
        <v>300000</v>
      </c>
      <c r="F8" s="24">
        <f>E8/$E$37</f>
        <v>0.1</v>
      </c>
      <c r="G8" s="25"/>
    </row>
    <row r="9" spans="1:7" ht="18" customHeight="1">
      <c r="A9" s="21"/>
      <c r="B9" s="105" t="s">
        <v>13</v>
      </c>
      <c r="C9" s="22">
        <v>465000</v>
      </c>
      <c r="D9" s="22">
        <v>1</v>
      </c>
      <c r="E9" s="23">
        <f t="shared" ref="E9:E36" si="0">C9*D9</f>
        <v>465000</v>
      </c>
      <c r="F9" s="24">
        <f>E9/$E$37</f>
        <v>0.155</v>
      </c>
      <c r="G9" s="25"/>
    </row>
    <row r="10" spans="1:7" ht="18" customHeight="1">
      <c r="A10" s="21"/>
      <c r="B10" s="105" t="s">
        <v>14</v>
      </c>
      <c r="C10" s="22">
        <v>200000</v>
      </c>
      <c r="D10" s="22">
        <v>1</v>
      </c>
      <c r="E10" s="23">
        <f t="shared" si="0"/>
        <v>200000</v>
      </c>
      <c r="F10" s="24">
        <f>E10/$E$37</f>
        <v>6.6666666666666666E-2</v>
      </c>
      <c r="G10" s="25"/>
    </row>
    <row r="11" spans="1:7" ht="18" customHeight="1">
      <c r="A11" s="21" t="s">
        <v>44</v>
      </c>
      <c r="B11" s="106" t="s">
        <v>16</v>
      </c>
      <c r="C11" s="23"/>
      <c r="D11" s="23"/>
      <c r="E11" s="26">
        <f>SUM(E12:E14)</f>
        <v>1400000</v>
      </c>
      <c r="F11" s="27">
        <f>SUM(F12:F14)</f>
        <v>0.46666666666666667</v>
      </c>
      <c r="G11" s="28"/>
    </row>
    <row r="12" spans="1:7" ht="18" customHeight="1">
      <c r="A12" s="21"/>
      <c r="B12" s="105" t="s">
        <v>17</v>
      </c>
      <c r="C12" s="22">
        <v>50000</v>
      </c>
      <c r="D12" s="22">
        <v>10</v>
      </c>
      <c r="E12" s="23">
        <f t="shared" si="0"/>
        <v>500000</v>
      </c>
      <c r="F12" s="24">
        <f t="shared" ref="F12:F15" si="1">E12/$E$37</f>
        <v>0.16666666666666666</v>
      </c>
      <c r="G12" s="25"/>
    </row>
    <row r="13" spans="1:7" ht="18" customHeight="1">
      <c r="A13" s="21"/>
      <c r="B13" s="105" t="s">
        <v>18</v>
      </c>
      <c r="C13" s="22"/>
      <c r="D13" s="22"/>
      <c r="E13" s="23">
        <f t="shared" si="0"/>
        <v>0</v>
      </c>
      <c r="F13" s="24">
        <f t="shared" si="1"/>
        <v>0</v>
      </c>
      <c r="G13" s="25"/>
    </row>
    <row r="14" spans="1:7" ht="18" customHeight="1">
      <c r="A14" s="21"/>
      <c r="B14" s="105" t="s">
        <v>19</v>
      </c>
      <c r="C14" s="22">
        <v>10000</v>
      </c>
      <c r="D14" s="22">
        <v>90</v>
      </c>
      <c r="E14" s="23">
        <f t="shared" si="0"/>
        <v>900000</v>
      </c>
      <c r="F14" s="24">
        <f t="shared" si="1"/>
        <v>0.3</v>
      </c>
      <c r="G14" s="25"/>
    </row>
    <row r="15" spans="1:7" ht="18" customHeight="1">
      <c r="A15" s="21" t="s">
        <v>20</v>
      </c>
      <c r="B15" s="105" t="s">
        <v>21</v>
      </c>
      <c r="C15" s="23"/>
      <c r="D15" s="23"/>
      <c r="E15" s="26">
        <f>E16</f>
        <v>0</v>
      </c>
      <c r="F15" s="24">
        <f t="shared" si="1"/>
        <v>0</v>
      </c>
      <c r="G15" s="28"/>
    </row>
    <row r="16" spans="1:7" ht="18" customHeight="1">
      <c r="A16" s="21"/>
      <c r="B16" s="105" t="s">
        <v>22</v>
      </c>
      <c r="C16" s="22"/>
      <c r="D16" s="22"/>
      <c r="E16" s="23">
        <f t="shared" si="0"/>
        <v>0</v>
      </c>
      <c r="F16" s="24">
        <f t="shared" ref="F16:F21" si="2">E16/$E$37</f>
        <v>0</v>
      </c>
      <c r="G16" s="25"/>
    </row>
    <row r="17" spans="1:7" ht="18" customHeight="1">
      <c r="A17" s="21" t="s">
        <v>23</v>
      </c>
      <c r="B17" s="105" t="s">
        <v>24</v>
      </c>
      <c r="C17" s="23"/>
      <c r="D17" s="23"/>
      <c r="E17" s="26">
        <f>SUM(E18:E19)</f>
        <v>55000</v>
      </c>
      <c r="F17" s="24">
        <f t="shared" si="2"/>
        <v>1.8333333333333333E-2</v>
      </c>
      <c r="G17" s="28"/>
    </row>
    <row r="18" spans="1:7" ht="18" customHeight="1">
      <c r="A18" s="21"/>
      <c r="B18" s="105" t="s">
        <v>25</v>
      </c>
      <c r="C18" s="22">
        <v>50000</v>
      </c>
      <c r="D18" s="22">
        <v>1</v>
      </c>
      <c r="E18" s="23">
        <f t="shared" si="0"/>
        <v>50000</v>
      </c>
      <c r="F18" s="24">
        <f t="shared" si="2"/>
        <v>1.6666666666666666E-2</v>
      </c>
      <c r="G18" s="25"/>
    </row>
    <row r="19" spans="1:7" ht="18" customHeight="1">
      <c r="A19" s="29"/>
      <c r="B19" s="107" t="s">
        <v>26</v>
      </c>
      <c r="C19" s="30">
        <v>5000</v>
      </c>
      <c r="D19" s="30">
        <v>1</v>
      </c>
      <c r="E19" s="23">
        <f t="shared" si="0"/>
        <v>5000</v>
      </c>
      <c r="F19" s="24">
        <f t="shared" si="2"/>
        <v>1.6666666666666668E-3</v>
      </c>
      <c r="G19" s="32"/>
    </row>
    <row r="20" spans="1:7" ht="18" customHeight="1" thickBot="1">
      <c r="A20" s="109" t="s">
        <v>27</v>
      </c>
      <c r="B20" s="107" t="s">
        <v>28</v>
      </c>
      <c r="C20" s="30"/>
      <c r="D20" s="30"/>
      <c r="E20" s="33">
        <f t="shared" si="0"/>
        <v>0</v>
      </c>
      <c r="F20" s="24">
        <f t="shared" si="2"/>
        <v>0</v>
      </c>
      <c r="G20" s="34"/>
    </row>
    <row r="21" spans="1:7" ht="18" customHeight="1" thickBot="1">
      <c r="A21" s="110" t="s">
        <v>29</v>
      </c>
      <c r="B21" s="103" t="s">
        <v>30</v>
      </c>
      <c r="C21" s="35"/>
      <c r="D21" s="35"/>
      <c r="E21" s="13">
        <f>SUM(E22:E24)</f>
        <v>120000</v>
      </c>
      <c r="F21" s="14">
        <f t="shared" si="2"/>
        <v>0.04</v>
      </c>
      <c r="G21" s="15"/>
    </row>
    <row r="22" spans="1:7" ht="18" customHeight="1">
      <c r="A22" s="41" t="s">
        <v>10</v>
      </c>
      <c r="B22" s="108" t="s">
        <v>31</v>
      </c>
      <c r="C22" s="36">
        <v>20000</v>
      </c>
      <c r="D22" s="36">
        <v>1</v>
      </c>
      <c r="E22" s="18">
        <f t="shared" si="0"/>
        <v>20000</v>
      </c>
      <c r="F22" s="37">
        <f t="shared" ref="F22:F24" si="3">E22/$E$37</f>
        <v>6.6666666666666671E-3</v>
      </c>
      <c r="G22" s="38"/>
    </row>
    <row r="23" spans="1:7" ht="18" customHeight="1">
      <c r="A23" s="111" t="s">
        <v>15</v>
      </c>
      <c r="B23" s="105" t="s">
        <v>32</v>
      </c>
      <c r="C23" s="22">
        <v>1000</v>
      </c>
      <c r="D23" s="22">
        <v>100</v>
      </c>
      <c r="E23" s="26">
        <f t="shared" si="0"/>
        <v>100000</v>
      </c>
      <c r="F23" s="24">
        <f t="shared" si="3"/>
        <v>3.3333333333333333E-2</v>
      </c>
      <c r="G23" s="39"/>
    </row>
    <row r="24" spans="1:7" ht="18" customHeight="1" thickBot="1">
      <c r="A24" s="109" t="s">
        <v>33</v>
      </c>
      <c r="B24" s="107" t="s">
        <v>34</v>
      </c>
      <c r="C24" s="30"/>
      <c r="D24" s="30"/>
      <c r="E24" s="33">
        <f t="shared" si="0"/>
        <v>0</v>
      </c>
      <c r="F24" s="31">
        <f t="shared" si="3"/>
        <v>0</v>
      </c>
      <c r="G24" s="34"/>
    </row>
    <row r="25" spans="1:7" ht="18" customHeight="1" thickBot="1">
      <c r="A25" s="110" t="s">
        <v>35</v>
      </c>
      <c r="B25" s="103" t="s">
        <v>36</v>
      </c>
      <c r="C25" s="35"/>
      <c r="D25" s="35"/>
      <c r="E25" s="13">
        <f>SUM(E26:E29)</f>
        <v>310000</v>
      </c>
      <c r="F25" s="14">
        <f>E25/$E$37</f>
        <v>0.10333333333333333</v>
      </c>
      <c r="G25" s="40"/>
    </row>
    <row r="26" spans="1:7" ht="18" customHeight="1">
      <c r="A26" s="41" t="s">
        <v>10</v>
      </c>
      <c r="B26" s="108" t="s">
        <v>37</v>
      </c>
      <c r="C26" s="36">
        <v>300000</v>
      </c>
      <c r="D26" s="36">
        <v>1</v>
      </c>
      <c r="E26" s="18">
        <f t="shared" si="0"/>
        <v>300000</v>
      </c>
      <c r="F26" s="37">
        <f t="shared" ref="F26:F29" si="4">E26/$E$37</f>
        <v>0.1</v>
      </c>
      <c r="G26" s="38"/>
    </row>
    <row r="27" spans="1:7" ht="18" customHeight="1">
      <c r="A27" s="111" t="s">
        <v>15</v>
      </c>
      <c r="B27" s="105" t="s">
        <v>38</v>
      </c>
      <c r="C27" s="22">
        <v>10000</v>
      </c>
      <c r="D27" s="22">
        <v>1</v>
      </c>
      <c r="E27" s="26">
        <f t="shared" si="0"/>
        <v>10000</v>
      </c>
      <c r="F27" s="24">
        <f t="shared" si="4"/>
        <v>3.3333333333333335E-3</v>
      </c>
      <c r="G27" s="39"/>
    </row>
    <row r="28" spans="1:7" ht="18" customHeight="1">
      <c r="A28" s="111" t="s">
        <v>20</v>
      </c>
      <c r="B28" s="105" t="s">
        <v>68</v>
      </c>
      <c r="C28" s="22"/>
      <c r="D28" s="22"/>
      <c r="E28" s="26">
        <f t="shared" si="0"/>
        <v>0</v>
      </c>
      <c r="F28" s="24">
        <f t="shared" si="4"/>
        <v>0</v>
      </c>
      <c r="G28" s="39"/>
    </row>
    <row r="29" spans="1:7" ht="18" customHeight="1" thickBot="1">
      <c r="A29" s="109" t="s">
        <v>39</v>
      </c>
      <c r="B29" s="107" t="s">
        <v>40</v>
      </c>
      <c r="C29" s="30"/>
      <c r="D29" s="30"/>
      <c r="E29" s="33">
        <f t="shared" si="0"/>
        <v>0</v>
      </c>
      <c r="F29" s="31">
        <f t="shared" si="4"/>
        <v>0</v>
      </c>
      <c r="G29" s="34"/>
    </row>
    <row r="30" spans="1:7" ht="18" customHeight="1" thickBot="1">
      <c r="A30" s="110" t="s">
        <v>41</v>
      </c>
      <c r="B30" s="103" t="s">
        <v>42</v>
      </c>
      <c r="C30" s="35"/>
      <c r="D30" s="35"/>
      <c r="E30" s="13">
        <f>SUM(E31:E32)</f>
        <v>0</v>
      </c>
      <c r="F30" s="14">
        <f>E30/$E$37</f>
        <v>0</v>
      </c>
      <c r="G30" s="15"/>
    </row>
    <row r="31" spans="1:7" ht="18" customHeight="1">
      <c r="A31" s="41" t="s">
        <v>43</v>
      </c>
      <c r="B31" s="108" t="s">
        <v>69</v>
      </c>
      <c r="C31" s="36"/>
      <c r="D31" s="36"/>
      <c r="E31" s="33">
        <f t="shared" si="0"/>
        <v>0</v>
      </c>
      <c r="F31" s="37">
        <f t="shared" ref="F31:F32" si="5">E31/$E$37</f>
        <v>0</v>
      </c>
      <c r="G31" s="38"/>
    </row>
    <row r="32" spans="1:7" ht="18" customHeight="1" thickBot="1">
      <c r="A32" s="109" t="s">
        <v>44</v>
      </c>
      <c r="B32" s="107" t="s">
        <v>45</v>
      </c>
      <c r="C32" s="30"/>
      <c r="D32" s="30"/>
      <c r="E32" s="33">
        <f t="shared" si="0"/>
        <v>0</v>
      </c>
      <c r="F32" s="31">
        <f t="shared" si="5"/>
        <v>0</v>
      </c>
      <c r="G32" s="42"/>
    </row>
    <row r="33" spans="1:7" ht="18" customHeight="1" thickBot="1">
      <c r="A33" s="110" t="s">
        <v>46</v>
      </c>
      <c r="B33" s="103" t="s">
        <v>47</v>
      </c>
      <c r="C33" s="35"/>
      <c r="D33" s="35"/>
      <c r="E33" s="13">
        <f>SUM(E34:E36)</f>
        <v>150000</v>
      </c>
      <c r="F33" s="14">
        <f>E33/$E$37</f>
        <v>0.05</v>
      </c>
      <c r="G33" s="15"/>
    </row>
    <row r="34" spans="1:7" ht="18" customHeight="1">
      <c r="A34" s="41" t="s">
        <v>10</v>
      </c>
      <c r="B34" s="108" t="s">
        <v>48</v>
      </c>
      <c r="C34" s="36">
        <v>150000</v>
      </c>
      <c r="D34" s="36">
        <v>1</v>
      </c>
      <c r="E34" s="33">
        <f t="shared" si="0"/>
        <v>150000</v>
      </c>
      <c r="F34" s="37">
        <f t="shared" ref="F34:F36" si="6">E34/$E$37</f>
        <v>0.05</v>
      </c>
      <c r="G34" s="38"/>
    </row>
    <row r="35" spans="1:7" ht="18" customHeight="1">
      <c r="A35" s="111" t="s">
        <v>15</v>
      </c>
      <c r="B35" s="105" t="s">
        <v>49</v>
      </c>
      <c r="C35" s="22"/>
      <c r="D35" s="22"/>
      <c r="E35" s="33">
        <f t="shared" si="0"/>
        <v>0</v>
      </c>
      <c r="F35" s="24">
        <f t="shared" si="6"/>
        <v>0</v>
      </c>
      <c r="G35" s="39"/>
    </row>
    <row r="36" spans="1:7" ht="18" customHeight="1" thickBot="1">
      <c r="A36" s="109" t="s">
        <v>33</v>
      </c>
      <c r="B36" s="107" t="s">
        <v>50</v>
      </c>
      <c r="C36" s="30"/>
      <c r="D36" s="30"/>
      <c r="E36" s="33">
        <f t="shared" si="0"/>
        <v>0</v>
      </c>
      <c r="F36" s="31">
        <f t="shared" si="6"/>
        <v>0</v>
      </c>
      <c r="G36" s="34"/>
    </row>
    <row r="37" spans="1:7" ht="18" customHeight="1" thickBot="1">
      <c r="A37" s="165" t="s">
        <v>51</v>
      </c>
      <c r="B37" s="166"/>
      <c r="C37" s="157" t="s">
        <v>52</v>
      </c>
      <c r="D37" s="157"/>
      <c r="E37" s="43">
        <f>SUM(E6,E21,E25,E30,E33)</f>
        <v>3000000</v>
      </c>
      <c r="F37" s="14">
        <f>E37/$E$37</f>
        <v>1</v>
      </c>
      <c r="G37" s="15"/>
    </row>
    <row r="38" spans="1:7" ht="18" customHeight="1">
      <c r="A38" s="138" t="s">
        <v>106</v>
      </c>
      <c r="B38" s="139"/>
      <c r="C38" s="139"/>
      <c r="D38" s="139"/>
      <c r="E38" s="139"/>
      <c r="F38" s="139"/>
      <c r="G38" s="140"/>
    </row>
    <row r="39" spans="1:7" s="44" customFormat="1" ht="110.5" customHeight="1" thickBot="1">
      <c r="A39" s="158" t="s">
        <v>100</v>
      </c>
      <c r="B39" s="159"/>
      <c r="C39" s="159"/>
      <c r="D39" s="159"/>
      <c r="E39" s="159"/>
      <c r="F39" s="159"/>
      <c r="G39" s="160"/>
    </row>
    <row r="41" spans="1:7">
      <c r="B41" s="46" t="s">
        <v>118</v>
      </c>
    </row>
    <row r="42" spans="1:7">
      <c r="B42" s="46" t="s">
        <v>109</v>
      </c>
    </row>
    <row r="43" spans="1:7">
      <c r="B43" s="74" t="s">
        <v>53</v>
      </c>
    </row>
  </sheetData>
  <sheetProtection sheet="1" objects="1" scenarios="1" formatRows="0"/>
  <mergeCells count="8">
    <mergeCell ref="A38:G38"/>
    <mergeCell ref="A39:G39"/>
    <mergeCell ref="A4:B5"/>
    <mergeCell ref="C4:E4"/>
    <mergeCell ref="F4:F5"/>
    <mergeCell ref="G4:G5"/>
    <mergeCell ref="A37:B37"/>
    <mergeCell ref="C37:D37"/>
  </mergeCells>
  <phoneticPr fontId="2"/>
  <pageMargins left="0.70866141732283472" right="0.70866141732283472" top="0.74803149606299213" bottom="0.74803149606299213" header="0.31496062992125984" footer="0.31496062992125984"/>
  <pageSetup paperSize="9" scale="82" orientation="portrait" cellComments="asDisplayed" r:id="rId1"/>
  <headerFooter>
    <oddFooter>&amp;R&amp;"Meiryo UI,標準"&amp;8&amp;F&amp;A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08B8B-13F5-4869-86C9-C5760BA9BDC3}">
  <dimension ref="A1:B19"/>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3.5"/>
  <cols>
    <col min="1" max="1" width="6.5" style="47" bestFit="1" customWidth="1"/>
    <col min="2" max="2" width="73.83203125" style="47" customWidth="1"/>
    <col min="3" max="16384" width="8.6640625" style="47"/>
  </cols>
  <sheetData>
    <row r="1" spans="1:2">
      <c r="A1" s="101" t="s">
        <v>54</v>
      </c>
      <c r="B1" s="77"/>
    </row>
    <row r="2" spans="1:2">
      <c r="A2" s="102" t="s">
        <v>117</v>
      </c>
      <c r="B2" s="77"/>
    </row>
    <row r="3" spans="1:2" ht="27">
      <c r="A3" s="77" t="s">
        <v>56</v>
      </c>
      <c r="B3" s="48" t="s">
        <v>112</v>
      </c>
    </row>
    <row r="4" spans="1:2" ht="27">
      <c r="A4" s="77" t="s">
        <v>57</v>
      </c>
      <c r="B4" s="48" t="s">
        <v>123</v>
      </c>
    </row>
    <row r="5" spans="1:2" ht="27">
      <c r="A5" s="77" t="s">
        <v>58</v>
      </c>
      <c r="B5" s="48" t="s">
        <v>113</v>
      </c>
    </row>
    <row r="6" spans="1:2" ht="27" customHeight="1">
      <c r="A6" s="77" t="s">
        <v>59</v>
      </c>
      <c r="B6" s="48" t="s">
        <v>114</v>
      </c>
    </row>
    <row r="7" spans="1:2" ht="27" customHeight="1">
      <c r="A7" s="77" t="s">
        <v>87</v>
      </c>
      <c r="B7" s="48" t="s">
        <v>115</v>
      </c>
    </row>
    <row r="8" spans="1:2" ht="27">
      <c r="A8" s="77" t="s">
        <v>60</v>
      </c>
      <c r="B8" s="48" t="s">
        <v>116</v>
      </c>
    </row>
    <row r="9" spans="1:2" ht="27">
      <c r="A9" s="77" t="s">
        <v>61</v>
      </c>
      <c r="B9" s="48" t="s">
        <v>111</v>
      </c>
    </row>
    <row r="10" spans="1:2" ht="27" customHeight="1">
      <c r="A10" s="77" t="s">
        <v>88</v>
      </c>
      <c r="B10" s="48" t="s">
        <v>98</v>
      </c>
    </row>
    <row r="11" spans="1:2" ht="40.5">
      <c r="A11" s="77" t="s">
        <v>62</v>
      </c>
      <c r="B11" s="48" t="s">
        <v>99</v>
      </c>
    </row>
    <row r="12" spans="1:2" ht="27">
      <c r="A12" s="77" t="s">
        <v>63</v>
      </c>
      <c r="B12" s="48" t="s">
        <v>102</v>
      </c>
    </row>
    <row r="13" spans="1:2" ht="27">
      <c r="A13" s="77" t="s">
        <v>64</v>
      </c>
      <c r="B13" s="48" t="s">
        <v>103</v>
      </c>
    </row>
    <row r="14" spans="1:2" ht="27" customHeight="1">
      <c r="A14" s="77" t="s">
        <v>89</v>
      </c>
      <c r="B14" s="48" t="s">
        <v>101</v>
      </c>
    </row>
    <row r="15" spans="1:2" ht="27">
      <c r="A15" s="77" t="s">
        <v>65</v>
      </c>
      <c r="B15" s="48" t="s">
        <v>104</v>
      </c>
    </row>
    <row r="16" spans="1:2" ht="27" customHeight="1">
      <c r="A16" s="77" t="s">
        <v>91</v>
      </c>
      <c r="B16" s="48" t="s">
        <v>90</v>
      </c>
    </row>
    <row r="17" spans="1:2" ht="27" customHeight="1">
      <c r="A17" s="77" t="s">
        <v>66</v>
      </c>
      <c r="B17" s="48" t="s">
        <v>105</v>
      </c>
    </row>
    <row r="18" spans="1:2" ht="27" customHeight="1">
      <c r="A18" s="77" t="s">
        <v>67</v>
      </c>
      <c r="B18" s="48" t="s">
        <v>55</v>
      </c>
    </row>
    <row r="19" spans="1:2" ht="27" customHeight="1">
      <c r="A19" s="77" t="s">
        <v>92</v>
      </c>
      <c r="B19" s="48" t="s">
        <v>93</v>
      </c>
    </row>
  </sheetData>
  <sheetProtection sheet="1" objects="1" scenarios="1"/>
  <phoneticPr fontId="2"/>
  <pageMargins left="0.70866141732283472" right="0.70866141732283472" top="0.74803149606299213" bottom="0.74803149606299213" header="0.31496062992125984" footer="0.31496062992125984"/>
  <pageSetup paperSize="9" fitToHeight="0" orientation="portrait" r:id="rId1"/>
  <headerFooter>
    <oddFooter>&amp;R&amp;"Meiryo UI,標準"&amp;9&amp;F&amp;A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6C718-644B-4024-9C2F-34F6F1851DF0}">
  <dimension ref="A1:G28"/>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5"/>
  <cols>
    <col min="1" max="1" width="3.58203125" style="90" bestFit="1" customWidth="1"/>
    <col min="2" max="2" width="28.9140625" style="3" bestFit="1" customWidth="1"/>
    <col min="3" max="6" width="8.6640625" style="80"/>
    <col min="7" max="7" width="7.5" style="99" bestFit="1" customWidth="1"/>
    <col min="8" max="16384" width="8.6640625" style="3"/>
  </cols>
  <sheetData>
    <row r="1" spans="1:7" ht="13" thickBot="1">
      <c r="A1" s="112" t="s">
        <v>86</v>
      </c>
    </row>
    <row r="2" spans="1:7" ht="13" thickBot="1">
      <c r="A2" s="116"/>
      <c r="B2" s="117" t="s">
        <v>70</v>
      </c>
      <c r="C2" s="129" t="s">
        <v>119</v>
      </c>
      <c r="D2" s="129" t="s">
        <v>120</v>
      </c>
      <c r="E2" s="129" t="s">
        <v>121</v>
      </c>
      <c r="F2" s="78" t="s">
        <v>71</v>
      </c>
      <c r="G2" s="100" t="s">
        <v>3</v>
      </c>
    </row>
    <row r="3" spans="1:7" ht="13" thickBot="1">
      <c r="A3" s="118" t="s">
        <v>8</v>
      </c>
      <c r="B3" s="103" t="s">
        <v>9</v>
      </c>
      <c r="C3" s="130">
        <f>SUM(C4:C8)</f>
        <v>0</v>
      </c>
      <c r="D3" s="83">
        <f t="shared" ref="D3:E3" si="0">SUM(D4:D8)</f>
        <v>0</v>
      </c>
      <c r="E3" s="130">
        <f t="shared" si="0"/>
        <v>0</v>
      </c>
      <c r="F3" s="82">
        <f>SUM(C3:E3)</f>
        <v>0</v>
      </c>
      <c r="G3" s="91" t="e">
        <f>F3/$F$25</f>
        <v>#DIV/0!</v>
      </c>
    </row>
    <row r="4" spans="1:7" ht="18" customHeight="1">
      <c r="A4" s="119" t="s">
        <v>10</v>
      </c>
      <c r="B4" s="120" t="s">
        <v>72</v>
      </c>
      <c r="C4" s="131"/>
      <c r="D4" s="131"/>
      <c r="E4" s="131"/>
      <c r="F4" s="84">
        <f t="shared" ref="F4:F24" si="1">SUM(C4:E4)</f>
        <v>0</v>
      </c>
      <c r="G4" s="93" t="e">
        <f t="shared" ref="G4:G8" si="2">F4/$F$25</f>
        <v>#DIV/0!</v>
      </c>
    </row>
    <row r="5" spans="1:7" ht="18" customHeight="1">
      <c r="A5" s="121" t="s">
        <v>15</v>
      </c>
      <c r="B5" s="106" t="s">
        <v>16</v>
      </c>
      <c r="C5" s="132"/>
      <c r="D5" s="132"/>
      <c r="E5" s="132"/>
      <c r="F5" s="81">
        <f t="shared" si="1"/>
        <v>0</v>
      </c>
      <c r="G5" s="94" t="e">
        <f t="shared" si="2"/>
        <v>#DIV/0!</v>
      </c>
    </row>
    <row r="6" spans="1:7" ht="18" customHeight="1">
      <c r="A6" s="121" t="s">
        <v>20</v>
      </c>
      <c r="B6" s="105" t="s">
        <v>21</v>
      </c>
      <c r="C6" s="132"/>
      <c r="D6" s="132"/>
      <c r="E6" s="132"/>
      <c r="F6" s="81">
        <f t="shared" si="1"/>
        <v>0</v>
      </c>
      <c r="G6" s="94" t="e">
        <f t="shared" si="2"/>
        <v>#DIV/0!</v>
      </c>
    </row>
    <row r="7" spans="1:7" ht="18" customHeight="1">
      <c r="A7" s="121" t="s">
        <v>23</v>
      </c>
      <c r="B7" s="105" t="s">
        <v>24</v>
      </c>
      <c r="C7" s="132"/>
      <c r="D7" s="132"/>
      <c r="E7" s="132"/>
      <c r="F7" s="81">
        <f t="shared" si="1"/>
        <v>0</v>
      </c>
      <c r="G7" s="94" t="e">
        <f t="shared" si="2"/>
        <v>#DIV/0!</v>
      </c>
    </row>
    <row r="8" spans="1:7" ht="18" customHeight="1" thickBot="1">
      <c r="A8" s="122" t="s">
        <v>27</v>
      </c>
      <c r="B8" s="123" t="s">
        <v>83</v>
      </c>
      <c r="C8" s="133"/>
      <c r="D8" s="133"/>
      <c r="E8" s="133"/>
      <c r="F8" s="85">
        <f t="shared" si="1"/>
        <v>0</v>
      </c>
      <c r="G8" s="95" t="e">
        <f t="shared" si="2"/>
        <v>#DIV/0!</v>
      </c>
    </row>
    <row r="9" spans="1:7" ht="18" customHeight="1" thickBot="1">
      <c r="A9" s="118" t="s">
        <v>29</v>
      </c>
      <c r="B9" s="103" t="s">
        <v>30</v>
      </c>
      <c r="C9" s="130">
        <f>SUM(C10:C12)</f>
        <v>0</v>
      </c>
      <c r="D9" s="130">
        <f t="shared" ref="D9:E9" si="3">SUM(D10:D12)</f>
        <v>0</v>
      </c>
      <c r="E9" s="130">
        <f t="shared" si="3"/>
        <v>0</v>
      </c>
      <c r="F9" s="82">
        <f t="shared" si="1"/>
        <v>0</v>
      </c>
      <c r="G9" s="91" t="e">
        <f>F9/$F$25</f>
        <v>#DIV/0!</v>
      </c>
    </row>
    <row r="10" spans="1:7" ht="18" customHeight="1">
      <c r="A10" s="116" t="s">
        <v>10</v>
      </c>
      <c r="B10" s="124" t="s">
        <v>73</v>
      </c>
      <c r="C10" s="134"/>
      <c r="D10" s="134"/>
      <c r="E10" s="134"/>
      <c r="F10" s="86">
        <f t="shared" si="1"/>
        <v>0</v>
      </c>
      <c r="G10" s="96" t="e">
        <f t="shared" ref="G10:G12" si="4">F10/$F$25</f>
        <v>#DIV/0!</v>
      </c>
    </row>
    <row r="11" spans="1:7" ht="18" customHeight="1">
      <c r="A11" s="121" t="s">
        <v>15</v>
      </c>
      <c r="B11" s="105" t="s">
        <v>74</v>
      </c>
      <c r="C11" s="132"/>
      <c r="D11" s="132"/>
      <c r="E11" s="132"/>
      <c r="F11" s="81">
        <f t="shared" si="1"/>
        <v>0</v>
      </c>
      <c r="G11" s="94" t="e">
        <f t="shared" si="4"/>
        <v>#DIV/0!</v>
      </c>
    </row>
    <row r="12" spans="1:7" ht="18" customHeight="1" thickBot="1">
      <c r="A12" s="122" t="s">
        <v>33</v>
      </c>
      <c r="B12" s="123" t="s">
        <v>34</v>
      </c>
      <c r="C12" s="133"/>
      <c r="D12" s="133"/>
      <c r="E12" s="133"/>
      <c r="F12" s="85">
        <f t="shared" si="1"/>
        <v>0</v>
      </c>
      <c r="G12" s="95" t="e">
        <f t="shared" si="4"/>
        <v>#DIV/0!</v>
      </c>
    </row>
    <row r="13" spans="1:7" ht="18" customHeight="1" thickBot="1">
      <c r="A13" s="118" t="s">
        <v>35</v>
      </c>
      <c r="B13" s="103" t="s">
        <v>75</v>
      </c>
      <c r="C13" s="130">
        <f>SUM(C14:C17)</f>
        <v>0</v>
      </c>
      <c r="D13" s="130">
        <f t="shared" ref="D13:E13" si="5">SUM(D14:D17)</f>
        <v>0</v>
      </c>
      <c r="E13" s="130">
        <f t="shared" si="5"/>
        <v>0</v>
      </c>
      <c r="F13" s="82">
        <f t="shared" si="1"/>
        <v>0</v>
      </c>
      <c r="G13" s="91" t="e">
        <f>F13/$F$25</f>
        <v>#DIV/0!</v>
      </c>
    </row>
    <row r="14" spans="1:7" ht="18" customHeight="1">
      <c r="A14" s="116" t="s">
        <v>10</v>
      </c>
      <c r="B14" s="124" t="s">
        <v>76</v>
      </c>
      <c r="C14" s="134"/>
      <c r="D14" s="134"/>
      <c r="E14" s="134"/>
      <c r="F14" s="86">
        <f t="shared" si="1"/>
        <v>0</v>
      </c>
      <c r="G14" s="96" t="e">
        <f t="shared" ref="G14:G17" si="6">F14/$F$25</f>
        <v>#DIV/0!</v>
      </c>
    </row>
    <row r="15" spans="1:7" ht="18" customHeight="1">
      <c r="A15" s="121" t="s">
        <v>15</v>
      </c>
      <c r="B15" s="105" t="s">
        <v>77</v>
      </c>
      <c r="C15" s="132"/>
      <c r="D15" s="132"/>
      <c r="E15" s="132"/>
      <c r="F15" s="81">
        <f t="shared" si="1"/>
        <v>0</v>
      </c>
      <c r="G15" s="94" t="e">
        <f t="shared" si="6"/>
        <v>#DIV/0!</v>
      </c>
    </row>
    <row r="16" spans="1:7" ht="18" customHeight="1">
      <c r="A16" s="121" t="s">
        <v>20</v>
      </c>
      <c r="B16" s="105" t="s">
        <v>78</v>
      </c>
      <c r="C16" s="132"/>
      <c r="D16" s="132"/>
      <c r="E16" s="132"/>
      <c r="F16" s="81">
        <f t="shared" si="1"/>
        <v>0</v>
      </c>
      <c r="G16" s="94" t="e">
        <f t="shared" si="6"/>
        <v>#DIV/0!</v>
      </c>
    </row>
    <row r="17" spans="1:7" ht="18" customHeight="1" thickBot="1">
      <c r="A17" s="122" t="s">
        <v>23</v>
      </c>
      <c r="B17" s="123" t="s">
        <v>40</v>
      </c>
      <c r="C17" s="133"/>
      <c r="D17" s="133"/>
      <c r="E17" s="133"/>
      <c r="F17" s="85">
        <f t="shared" si="1"/>
        <v>0</v>
      </c>
      <c r="G17" s="95" t="e">
        <f t="shared" si="6"/>
        <v>#DIV/0!</v>
      </c>
    </row>
    <row r="18" spans="1:7" ht="18" customHeight="1" thickBot="1">
      <c r="A18" s="118" t="s">
        <v>41</v>
      </c>
      <c r="B18" s="103" t="s">
        <v>42</v>
      </c>
      <c r="C18" s="130">
        <f>SUM(C19:C20)</f>
        <v>0</v>
      </c>
      <c r="D18" s="130">
        <f t="shared" ref="D18:E18" si="7">SUM(D19:D20)</f>
        <v>0</v>
      </c>
      <c r="E18" s="130">
        <f t="shared" si="7"/>
        <v>0</v>
      </c>
      <c r="F18" s="82">
        <f t="shared" si="1"/>
        <v>0</v>
      </c>
      <c r="G18" s="91" t="e">
        <f>F18/$F$25</f>
        <v>#DIV/0!</v>
      </c>
    </row>
    <row r="19" spans="1:7" ht="18" customHeight="1">
      <c r="A19" s="125" t="s">
        <v>10</v>
      </c>
      <c r="B19" s="126" t="s">
        <v>79</v>
      </c>
      <c r="C19" s="135"/>
      <c r="D19" s="135"/>
      <c r="E19" s="135"/>
      <c r="F19" s="87">
        <f t="shared" si="1"/>
        <v>0</v>
      </c>
      <c r="G19" s="97" t="e">
        <f t="shared" ref="G19:G20" si="8">F19/$F$25</f>
        <v>#DIV/0!</v>
      </c>
    </row>
    <row r="20" spans="1:7" ht="18" customHeight="1" thickBot="1">
      <c r="A20" s="127" t="s">
        <v>44</v>
      </c>
      <c r="B20" s="128" t="s">
        <v>45</v>
      </c>
      <c r="C20" s="136"/>
      <c r="D20" s="136"/>
      <c r="E20" s="136"/>
      <c r="F20" s="88">
        <f t="shared" si="1"/>
        <v>0</v>
      </c>
      <c r="G20" s="98" t="e">
        <f t="shared" si="8"/>
        <v>#DIV/0!</v>
      </c>
    </row>
    <row r="21" spans="1:7" ht="18" customHeight="1" thickBot="1">
      <c r="A21" s="118" t="s">
        <v>46</v>
      </c>
      <c r="B21" s="103" t="s">
        <v>80</v>
      </c>
      <c r="C21" s="130">
        <f>SUM(C22:C24)</f>
        <v>0</v>
      </c>
      <c r="D21" s="130">
        <f t="shared" ref="D21:E21" si="9">SUM(D22:D24)</f>
        <v>0</v>
      </c>
      <c r="E21" s="130">
        <f t="shared" si="9"/>
        <v>0</v>
      </c>
      <c r="F21" s="82">
        <f t="shared" si="1"/>
        <v>0</v>
      </c>
      <c r="G21" s="91" t="e">
        <f>F21/$F$25</f>
        <v>#DIV/0!</v>
      </c>
    </row>
    <row r="22" spans="1:7" ht="18" customHeight="1">
      <c r="A22" s="116" t="s">
        <v>10</v>
      </c>
      <c r="B22" s="124" t="s">
        <v>81</v>
      </c>
      <c r="C22" s="134"/>
      <c r="D22" s="134"/>
      <c r="E22" s="134"/>
      <c r="F22" s="86">
        <f t="shared" si="1"/>
        <v>0</v>
      </c>
      <c r="G22" s="96" t="e">
        <f t="shared" ref="G22:G24" si="10">F22/$F$25</f>
        <v>#DIV/0!</v>
      </c>
    </row>
    <row r="23" spans="1:7" ht="18" customHeight="1">
      <c r="A23" s="121" t="s">
        <v>15</v>
      </c>
      <c r="B23" s="105" t="s">
        <v>82</v>
      </c>
      <c r="C23" s="132"/>
      <c r="D23" s="132"/>
      <c r="E23" s="132"/>
      <c r="F23" s="81">
        <f t="shared" si="1"/>
        <v>0</v>
      </c>
      <c r="G23" s="94" t="e">
        <f t="shared" si="10"/>
        <v>#DIV/0!</v>
      </c>
    </row>
    <row r="24" spans="1:7" ht="18" customHeight="1" thickBot="1">
      <c r="A24" s="122" t="s">
        <v>20</v>
      </c>
      <c r="B24" s="123" t="s">
        <v>84</v>
      </c>
      <c r="C24" s="133"/>
      <c r="D24" s="133"/>
      <c r="E24" s="133"/>
      <c r="F24" s="85">
        <f t="shared" si="1"/>
        <v>0</v>
      </c>
      <c r="G24" s="95" t="e">
        <f t="shared" si="10"/>
        <v>#DIV/0!</v>
      </c>
    </row>
    <row r="25" spans="1:7" ht="18" customHeight="1" thickBot="1">
      <c r="A25" s="167" t="s">
        <v>85</v>
      </c>
      <c r="B25" s="168"/>
      <c r="C25" s="137">
        <f>SUM(C3,C9,C13,C18,C21)</f>
        <v>0</v>
      </c>
      <c r="D25" s="137">
        <f t="shared" ref="D25:E25" si="11">SUM(D3,D9,D13,D18,D21)</f>
        <v>0</v>
      </c>
      <c r="E25" s="137">
        <f t="shared" si="11"/>
        <v>0</v>
      </c>
      <c r="F25" s="89">
        <f>SUM(C25:E25)</f>
        <v>0</v>
      </c>
      <c r="G25" s="95" t="e">
        <f>SUM(G3,G9,G13,G18,G21)</f>
        <v>#DIV/0!</v>
      </c>
    </row>
    <row r="27" spans="1:7">
      <c r="B27" s="3" t="s">
        <v>96</v>
      </c>
    </row>
    <row r="28" spans="1:7">
      <c r="B28" s="3" t="s">
        <v>122</v>
      </c>
    </row>
  </sheetData>
  <sheetProtection sheet="1" objects="1" scenarios="1"/>
  <protectedRanges>
    <protectedRange sqref="C4:E8 C10:E12 C14:E17 C19:E20 C22:E24" name="範囲1"/>
  </protectedRanges>
  <mergeCells count="1">
    <mergeCell ref="A25:B25"/>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Footer>&amp;R&amp;"Meiryo UI,標準"&amp;9&amp;F&amp;A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293DC-B77D-41FA-8CCC-255EE7E7D000}">
  <dimension ref="A1:G28"/>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5"/>
  <cols>
    <col min="1" max="1" width="3.58203125" style="90" bestFit="1" customWidth="1"/>
    <col min="2" max="2" width="28.9140625" style="3" bestFit="1" customWidth="1"/>
    <col min="3" max="5" width="9.1640625" style="80" bestFit="1" customWidth="1"/>
    <col min="6" max="6" width="8.6640625" style="80"/>
    <col min="7" max="7" width="7.5" style="3" bestFit="1" customWidth="1"/>
    <col min="8" max="16384" width="8.6640625" style="3"/>
  </cols>
  <sheetData>
    <row r="1" spans="1:7" ht="13" thickBot="1">
      <c r="A1" s="112" t="s">
        <v>86</v>
      </c>
    </row>
    <row r="2" spans="1:7" ht="13" thickBot="1">
      <c r="A2" s="116"/>
      <c r="B2" s="117" t="s">
        <v>70</v>
      </c>
      <c r="C2" s="129" t="s">
        <v>119</v>
      </c>
      <c r="D2" s="129" t="s">
        <v>120</v>
      </c>
      <c r="E2" s="129" t="s">
        <v>121</v>
      </c>
      <c r="F2" s="78" t="s">
        <v>71</v>
      </c>
      <c r="G2" s="79" t="s">
        <v>3</v>
      </c>
    </row>
    <row r="3" spans="1:7" ht="13" thickBot="1">
      <c r="A3" s="118" t="s">
        <v>8</v>
      </c>
      <c r="B3" s="103" t="s">
        <v>9</v>
      </c>
      <c r="C3" s="130">
        <f>SUM(C4:C8)</f>
        <v>2900000</v>
      </c>
      <c r="D3" s="83">
        <f t="shared" ref="D3:E3" si="0">SUM(D4:D8)</f>
        <v>2701915</v>
      </c>
      <c r="E3" s="130">
        <f t="shared" si="0"/>
        <v>2323576</v>
      </c>
      <c r="F3" s="82">
        <f>SUM(C3:E3)</f>
        <v>7925491</v>
      </c>
      <c r="G3" s="91">
        <f>F3/$F$25</f>
        <v>0.91097597701149424</v>
      </c>
    </row>
    <row r="4" spans="1:7" ht="18" customHeight="1">
      <c r="A4" s="119" t="s">
        <v>10</v>
      </c>
      <c r="B4" s="120" t="s">
        <v>72</v>
      </c>
      <c r="C4" s="131">
        <v>2661830</v>
      </c>
      <c r="D4" s="131">
        <v>962280</v>
      </c>
      <c r="E4" s="131">
        <v>479600</v>
      </c>
      <c r="F4" s="84">
        <f t="shared" ref="F4:F24" si="1">SUM(C4:E4)</f>
        <v>4103710</v>
      </c>
      <c r="G4" s="93">
        <f t="shared" ref="G4:G8" si="2">F4/$F$25</f>
        <v>0.47169080459770113</v>
      </c>
    </row>
    <row r="5" spans="1:7" ht="18" customHeight="1">
      <c r="A5" s="121" t="s">
        <v>15</v>
      </c>
      <c r="B5" s="106" t="s">
        <v>16</v>
      </c>
      <c r="C5" s="132">
        <v>238170</v>
      </c>
      <c r="D5" s="132">
        <v>1229235</v>
      </c>
      <c r="E5" s="132">
        <v>1843976</v>
      </c>
      <c r="F5" s="81">
        <f t="shared" si="1"/>
        <v>3311381</v>
      </c>
      <c r="G5" s="94">
        <f t="shared" si="2"/>
        <v>0.38061850574712641</v>
      </c>
    </row>
    <row r="6" spans="1:7" ht="18" customHeight="1">
      <c r="A6" s="121" t="s">
        <v>20</v>
      </c>
      <c r="B6" s="105" t="s">
        <v>21</v>
      </c>
      <c r="C6" s="132"/>
      <c r="D6" s="132">
        <v>510400</v>
      </c>
      <c r="E6" s="132"/>
      <c r="F6" s="81">
        <f t="shared" si="1"/>
        <v>510400</v>
      </c>
      <c r="G6" s="94">
        <f t="shared" si="2"/>
        <v>5.8666666666666666E-2</v>
      </c>
    </row>
    <row r="7" spans="1:7" ht="18" customHeight="1">
      <c r="A7" s="121" t="s">
        <v>23</v>
      </c>
      <c r="B7" s="105" t="s">
        <v>24</v>
      </c>
      <c r="C7" s="132"/>
      <c r="D7" s="132"/>
      <c r="E7" s="132"/>
      <c r="F7" s="81">
        <f t="shared" si="1"/>
        <v>0</v>
      </c>
      <c r="G7" s="94">
        <f t="shared" si="2"/>
        <v>0</v>
      </c>
    </row>
    <row r="8" spans="1:7" ht="18" customHeight="1" thickBot="1">
      <c r="A8" s="122" t="s">
        <v>27</v>
      </c>
      <c r="B8" s="123" t="s">
        <v>83</v>
      </c>
      <c r="C8" s="133"/>
      <c r="D8" s="133"/>
      <c r="E8" s="133"/>
      <c r="F8" s="85">
        <f t="shared" si="1"/>
        <v>0</v>
      </c>
      <c r="G8" s="95">
        <f t="shared" si="2"/>
        <v>0</v>
      </c>
    </row>
    <row r="9" spans="1:7" ht="18" customHeight="1" thickBot="1">
      <c r="A9" s="118" t="s">
        <v>29</v>
      </c>
      <c r="B9" s="103" t="s">
        <v>30</v>
      </c>
      <c r="C9" s="130">
        <f>SUM(C10:C12)</f>
        <v>0</v>
      </c>
      <c r="D9" s="130">
        <f t="shared" ref="D9:E9" si="3">SUM(D10:D12)</f>
        <v>5820</v>
      </c>
      <c r="E9" s="130">
        <f t="shared" si="3"/>
        <v>60789</v>
      </c>
      <c r="F9" s="82">
        <f t="shared" si="1"/>
        <v>66609</v>
      </c>
      <c r="G9" s="91">
        <f>F9/$F$25</f>
        <v>7.656206896551724E-3</v>
      </c>
    </row>
    <row r="10" spans="1:7" ht="18" customHeight="1">
      <c r="A10" s="116" t="s">
        <v>10</v>
      </c>
      <c r="B10" s="124" t="s">
        <v>73</v>
      </c>
      <c r="C10" s="134"/>
      <c r="D10" s="134"/>
      <c r="E10" s="134">
        <v>60789</v>
      </c>
      <c r="F10" s="86">
        <f t="shared" si="1"/>
        <v>60789</v>
      </c>
      <c r="G10" s="96">
        <f t="shared" ref="G10:G12" si="4">F10/$F$25</f>
        <v>6.9872413793103452E-3</v>
      </c>
    </row>
    <row r="11" spans="1:7" ht="18" customHeight="1">
      <c r="A11" s="121" t="s">
        <v>15</v>
      </c>
      <c r="B11" s="105" t="s">
        <v>74</v>
      </c>
      <c r="C11" s="132"/>
      <c r="D11" s="132">
        <v>5820</v>
      </c>
      <c r="E11" s="132"/>
      <c r="F11" s="81">
        <f t="shared" si="1"/>
        <v>5820</v>
      </c>
      <c r="G11" s="94">
        <f t="shared" si="4"/>
        <v>6.6896551724137927E-4</v>
      </c>
    </row>
    <row r="12" spans="1:7" ht="18" customHeight="1" thickBot="1">
      <c r="A12" s="122" t="s">
        <v>33</v>
      </c>
      <c r="B12" s="123" t="s">
        <v>34</v>
      </c>
      <c r="C12" s="133"/>
      <c r="D12" s="133"/>
      <c r="E12" s="133"/>
      <c r="F12" s="85">
        <f t="shared" si="1"/>
        <v>0</v>
      </c>
      <c r="G12" s="95">
        <f t="shared" si="4"/>
        <v>0</v>
      </c>
    </row>
    <row r="13" spans="1:7" ht="18" customHeight="1" thickBot="1">
      <c r="A13" s="118" t="s">
        <v>35</v>
      </c>
      <c r="B13" s="103" t="s">
        <v>75</v>
      </c>
      <c r="C13" s="130">
        <f>SUM(C14:C17)</f>
        <v>0</v>
      </c>
      <c r="D13" s="130">
        <f t="shared" ref="D13:E13" si="5">SUM(D14:D17)</f>
        <v>0</v>
      </c>
      <c r="E13" s="130">
        <f t="shared" si="5"/>
        <v>200000</v>
      </c>
      <c r="F13" s="82">
        <f t="shared" si="1"/>
        <v>200000</v>
      </c>
      <c r="G13" s="91">
        <f>F13/$F$25</f>
        <v>2.2988505747126436E-2</v>
      </c>
    </row>
    <row r="14" spans="1:7" ht="18" customHeight="1">
      <c r="A14" s="116" t="s">
        <v>10</v>
      </c>
      <c r="B14" s="124" t="s">
        <v>76</v>
      </c>
      <c r="C14" s="134"/>
      <c r="D14" s="134"/>
      <c r="E14" s="134">
        <v>200000</v>
      </c>
      <c r="F14" s="86">
        <f t="shared" si="1"/>
        <v>200000</v>
      </c>
      <c r="G14" s="96">
        <f t="shared" ref="G14:G17" si="6">F14/$F$25</f>
        <v>2.2988505747126436E-2</v>
      </c>
    </row>
    <row r="15" spans="1:7" ht="18" customHeight="1">
      <c r="A15" s="121" t="s">
        <v>15</v>
      </c>
      <c r="B15" s="105" t="s">
        <v>77</v>
      </c>
      <c r="C15" s="132"/>
      <c r="D15" s="132"/>
      <c r="E15" s="132"/>
      <c r="F15" s="81">
        <f t="shared" si="1"/>
        <v>0</v>
      </c>
      <c r="G15" s="94">
        <f t="shared" si="6"/>
        <v>0</v>
      </c>
    </row>
    <row r="16" spans="1:7" ht="18" customHeight="1">
      <c r="A16" s="121" t="s">
        <v>20</v>
      </c>
      <c r="B16" s="105" t="s">
        <v>78</v>
      </c>
      <c r="C16" s="132"/>
      <c r="D16" s="132"/>
      <c r="E16" s="132"/>
      <c r="F16" s="81">
        <f t="shared" si="1"/>
        <v>0</v>
      </c>
      <c r="G16" s="94">
        <f t="shared" si="6"/>
        <v>0</v>
      </c>
    </row>
    <row r="17" spans="1:7" ht="18" customHeight="1" thickBot="1">
      <c r="A17" s="122" t="s">
        <v>23</v>
      </c>
      <c r="B17" s="123" t="s">
        <v>40</v>
      </c>
      <c r="C17" s="133"/>
      <c r="D17" s="133"/>
      <c r="E17" s="133"/>
      <c r="F17" s="85">
        <f t="shared" si="1"/>
        <v>0</v>
      </c>
      <c r="G17" s="95">
        <f t="shared" si="6"/>
        <v>0</v>
      </c>
    </row>
    <row r="18" spans="1:7" ht="18" customHeight="1" thickBot="1">
      <c r="A18" s="118" t="s">
        <v>41</v>
      </c>
      <c r="B18" s="103" t="s">
        <v>42</v>
      </c>
      <c r="C18" s="130">
        <f>SUM(C19:C20)</f>
        <v>0</v>
      </c>
      <c r="D18" s="130">
        <f t="shared" ref="D18:E18" si="7">SUM(D19:D20)</f>
        <v>236524</v>
      </c>
      <c r="E18" s="130">
        <f t="shared" si="7"/>
        <v>115635</v>
      </c>
      <c r="F18" s="82">
        <f t="shared" si="1"/>
        <v>352159</v>
      </c>
      <c r="G18" s="91">
        <f>F18/$F$25</f>
        <v>4.0478045977011497E-2</v>
      </c>
    </row>
    <row r="19" spans="1:7" ht="18" customHeight="1">
      <c r="A19" s="125" t="s">
        <v>10</v>
      </c>
      <c r="B19" s="126" t="s">
        <v>79</v>
      </c>
      <c r="C19" s="135"/>
      <c r="D19" s="135">
        <v>236524</v>
      </c>
      <c r="E19" s="135">
        <v>115635</v>
      </c>
      <c r="F19" s="87">
        <f t="shared" si="1"/>
        <v>352159</v>
      </c>
      <c r="G19" s="97">
        <f t="shared" ref="G19:G20" si="8">F19/$F$25</f>
        <v>4.0478045977011497E-2</v>
      </c>
    </row>
    <row r="20" spans="1:7" ht="18" customHeight="1" thickBot="1">
      <c r="A20" s="127" t="s">
        <v>44</v>
      </c>
      <c r="B20" s="128" t="s">
        <v>45</v>
      </c>
      <c r="C20" s="136"/>
      <c r="D20" s="136"/>
      <c r="E20" s="136"/>
      <c r="F20" s="88">
        <f t="shared" si="1"/>
        <v>0</v>
      </c>
      <c r="G20" s="98">
        <f t="shared" si="8"/>
        <v>0</v>
      </c>
    </row>
    <row r="21" spans="1:7" ht="18" customHeight="1" thickBot="1">
      <c r="A21" s="118" t="s">
        <v>46</v>
      </c>
      <c r="B21" s="103" t="s">
        <v>80</v>
      </c>
      <c r="C21" s="130">
        <f>SUM(C22:C24)</f>
        <v>100000</v>
      </c>
      <c r="D21" s="130">
        <f t="shared" ref="D21:E21" si="9">SUM(D22:D24)</f>
        <v>55741</v>
      </c>
      <c r="E21" s="130">
        <f t="shared" si="9"/>
        <v>0</v>
      </c>
      <c r="F21" s="82">
        <f t="shared" si="1"/>
        <v>155741</v>
      </c>
      <c r="G21" s="91">
        <f>F21/$F$25</f>
        <v>1.7901264367816094E-2</v>
      </c>
    </row>
    <row r="22" spans="1:7" ht="18" customHeight="1">
      <c r="A22" s="116" t="s">
        <v>10</v>
      </c>
      <c r="B22" s="124" t="s">
        <v>81</v>
      </c>
      <c r="C22" s="134">
        <v>100000</v>
      </c>
      <c r="D22" s="134">
        <v>55741</v>
      </c>
      <c r="E22" s="134"/>
      <c r="F22" s="86">
        <f t="shared" si="1"/>
        <v>155741</v>
      </c>
      <c r="G22" s="96">
        <f t="shared" ref="G22:G24" si="10">F22/$F$25</f>
        <v>1.7901264367816094E-2</v>
      </c>
    </row>
    <row r="23" spans="1:7" ht="18" customHeight="1">
      <c r="A23" s="121" t="s">
        <v>15</v>
      </c>
      <c r="B23" s="105" t="s">
        <v>82</v>
      </c>
      <c r="C23" s="132"/>
      <c r="D23" s="132"/>
      <c r="E23" s="132"/>
      <c r="F23" s="81">
        <f t="shared" si="1"/>
        <v>0</v>
      </c>
      <c r="G23" s="94">
        <f t="shared" si="10"/>
        <v>0</v>
      </c>
    </row>
    <row r="24" spans="1:7" ht="18" customHeight="1" thickBot="1">
      <c r="A24" s="122" t="s">
        <v>20</v>
      </c>
      <c r="B24" s="123" t="s">
        <v>84</v>
      </c>
      <c r="C24" s="133"/>
      <c r="D24" s="133"/>
      <c r="E24" s="133"/>
      <c r="F24" s="85">
        <f t="shared" si="1"/>
        <v>0</v>
      </c>
      <c r="G24" s="95">
        <f t="shared" si="10"/>
        <v>0</v>
      </c>
    </row>
    <row r="25" spans="1:7" ht="18" customHeight="1" thickBot="1">
      <c r="A25" s="167" t="s">
        <v>85</v>
      </c>
      <c r="B25" s="168"/>
      <c r="C25" s="137">
        <f>SUM(C3,C9,C13,C18,C21)</f>
        <v>3000000</v>
      </c>
      <c r="D25" s="137">
        <f t="shared" ref="D25:E25" si="11">SUM(D3,D9,D13,D18,D21)</f>
        <v>3000000</v>
      </c>
      <c r="E25" s="137">
        <f t="shared" si="11"/>
        <v>2700000</v>
      </c>
      <c r="F25" s="89">
        <f>SUM(C25:E25)</f>
        <v>8700000</v>
      </c>
      <c r="G25" s="95">
        <f>SUM(G3,G9,G13,G18,G21)</f>
        <v>1</v>
      </c>
    </row>
    <row r="27" spans="1:7">
      <c r="B27" s="3" t="s">
        <v>97</v>
      </c>
    </row>
    <row r="28" spans="1:7">
      <c r="B28" s="3" t="s">
        <v>122</v>
      </c>
    </row>
  </sheetData>
  <sheetProtection sheet="1" objects="1" scenarios="1"/>
  <mergeCells count="1">
    <mergeCell ref="A25:B25"/>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Footer>&amp;R&amp;"Meiryo UI,標準"&amp;9&amp;F&amp;A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R6_成果報告書様式②-1支出報告_1.1版</vt:lpstr>
      <vt:lpstr>R6_成果報告書様式②-1支出報告_1.1版（記入例）</vt:lpstr>
      <vt:lpstr>R6_支出報告記入方法_1版</vt:lpstr>
      <vt:lpstr>R6_成果報告書様式②-2継続助成での支出実績_1版</vt:lpstr>
      <vt:lpstr>R6_成果報告書様継続助成での支出実績_05（記入例）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義幸 福士</dc:creator>
  <cp:lastModifiedBy>財団 高橋</cp:lastModifiedBy>
  <cp:lastPrinted>2025-02-12T05:29:25Z</cp:lastPrinted>
  <dcterms:created xsi:type="dcterms:W3CDTF">2024-12-18T06:04:22Z</dcterms:created>
  <dcterms:modified xsi:type="dcterms:W3CDTF">2025-02-12T05:59:51Z</dcterms:modified>
</cp:coreProperties>
</file>